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Sheet1!$A$4:$S$51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<sst xmlns="http://schemas.openxmlformats.org/spreadsheetml/2006/main" count="680" uniqueCount="302">
  <si>
    <t>附件9:</t>
  </si>
  <si>
    <t xml:space="preserve">附件：拟安置乡村公益性岗位人员公示花名册  </t>
  </si>
  <si>
    <t>序号</t>
  </si>
  <si>
    <t>姓名</t>
  </si>
  <si>
    <t>身份证号码</t>
  </si>
  <si>
    <t>人员类别</t>
  </si>
  <si>
    <t>人员类别情况</t>
  </si>
  <si>
    <t>性别</t>
  </si>
  <si>
    <t>年龄</t>
  </si>
  <si>
    <t>民族</t>
  </si>
  <si>
    <t>学历</t>
  </si>
  <si>
    <t>家庭住址</t>
  </si>
  <si>
    <t>上岗时间</t>
  </si>
  <si>
    <t>已补贴月数</t>
  </si>
  <si>
    <t>岗位安置地</t>
  </si>
  <si>
    <t>安置岗位</t>
  </si>
  <si>
    <t>岗位职责</t>
  </si>
  <si>
    <t>联系电话</t>
  </si>
  <si>
    <t>备注</t>
  </si>
  <si>
    <t>乡/镇</t>
  </si>
  <si>
    <t>村（居）民小组</t>
  </si>
  <si>
    <t>组</t>
  </si>
  <si>
    <t>和玉军</t>
  </si>
  <si>
    <t>5334231971032*****</t>
  </si>
  <si>
    <t>低收入家庭</t>
  </si>
  <si>
    <t>边缘易致贫户</t>
  </si>
  <si>
    <t>男</t>
  </si>
  <si>
    <t>纳西族</t>
  </si>
  <si>
    <t>小学</t>
  </si>
  <si>
    <t>永春乡</t>
  </si>
  <si>
    <t>拖枝村</t>
  </si>
  <si>
    <t>七色组</t>
  </si>
  <si>
    <t>保洁员</t>
  </si>
  <si>
    <t>打扫乡村道路、垃圾池；督促、监督农户对自家产生的垃圾及时清理，保持院落周边洁净。</t>
  </si>
  <si>
    <t>1589437****</t>
  </si>
  <si>
    <t>何庆芳</t>
  </si>
  <si>
    <t>5334231987050*****</t>
  </si>
  <si>
    <t>突发严重困难户</t>
  </si>
  <si>
    <t>女</t>
  </si>
  <si>
    <t>傈僳族</t>
  </si>
  <si>
    <t>初中</t>
  </si>
  <si>
    <t>庆福村</t>
  </si>
  <si>
    <t>河西组</t>
  </si>
  <si>
    <t>西山组</t>
  </si>
  <si>
    <t>1830887****</t>
  </si>
  <si>
    <t>余春香</t>
  </si>
  <si>
    <t>5334231991052*****</t>
  </si>
  <si>
    <t xml:space="preserve"> 边缘易致贫户</t>
  </si>
  <si>
    <t>攀天阁乡</t>
  </si>
  <si>
    <t>工农村</t>
  </si>
  <si>
    <t>小火山上组</t>
  </si>
  <si>
    <t>攀天阁乡工农村</t>
  </si>
  <si>
    <t>打扫本组活动场所及公厕卫生维护好本组公共道路卫生</t>
  </si>
  <si>
    <t>1589436****</t>
  </si>
  <si>
    <t>和瑞香</t>
  </si>
  <si>
    <t>5334231964101*****</t>
  </si>
  <si>
    <t>藏族</t>
  </si>
  <si>
    <t>小火山下组</t>
  </si>
  <si>
    <t>1339887****</t>
  </si>
  <si>
    <t>李凤华</t>
  </si>
  <si>
    <t>5334231986031*****</t>
  </si>
  <si>
    <t>傈僳</t>
  </si>
  <si>
    <t>新华村</t>
  </si>
  <si>
    <t>大村四组</t>
  </si>
  <si>
    <t>大村四组活动场所及公厕</t>
  </si>
  <si>
    <t>负责清扫大村四组学校旁边活动场及公厕</t>
  </si>
  <si>
    <t>1528456****</t>
  </si>
  <si>
    <t>蔡义仙</t>
  </si>
  <si>
    <t>5334231998100*****</t>
  </si>
  <si>
    <t>中路乡</t>
  </si>
  <si>
    <t>拉嘎洛村</t>
  </si>
  <si>
    <t>工作及组</t>
  </si>
  <si>
    <t>清扫工作及组道路</t>
  </si>
  <si>
    <t>1533435****</t>
  </si>
  <si>
    <t>蜂爱英</t>
  </si>
  <si>
    <t>5334231989042*****</t>
  </si>
  <si>
    <t>里起组</t>
  </si>
  <si>
    <t>清扫里起组道路</t>
  </si>
  <si>
    <t>1818353****</t>
  </si>
  <si>
    <t>蜂强义</t>
  </si>
  <si>
    <t>5334231980072*****</t>
  </si>
  <si>
    <t>文盲或半文盲</t>
  </si>
  <si>
    <t>蕨菜山村</t>
  </si>
  <si>
    <t>抗谷组</t>
  </si>
  <si>
    <t>清扫抗谷组道路</t>
  </si>
  <si>
    <t>1870887****</t>
  </si>
  <si>
    <t>古学春</t>
  </si>
  <si>
    <t>5334231987021*****</t>
  </si>
  <si>
    <t>托广里下</t>
  </si>
  <si>
    <t>托广里下组</t>
  </si>
  <si>
    <t>清扫托广里下组道路</t>
  </si>
  <si>
    <t>1821320****</t>
  </si>
  <si>
    <t>子中英</t>
  </si>
  <si>
    <t>5334231988031*****</t>
  </si>
  <si>
    <t>新厂村</t>
  </si>
  <si>
    <t>施别组</t>
  </si>
  <si>
    <t>打扫施别组河桥到新厂村主干道路岔路口公共区域卫生</t>
  </si>
  <si>
    <t>1520887****</t>
  </si>
  <si>
    <t>虎云华</t>
  </si>
  <si>
    <t>5334231996012*****</t>
  </si>
  <si>
    <t>阿尼当组</t>
  </si>
  <si>
    <t>打扫阿尼当组哈毒至下组主干道路公共区域卫生</t>
  </si>
  <si>
    <t>1509640****</t>
  </si>
  <si>
    <t>马嘎</t>
  </si>
  <si>
    <t>5334231977090*****</t>
  </si>
  <si>
    <t>腊八山村</t>
  </si>
  <si>
    <t>祖文化</t>
  </si>
  <si>
    <t>祖文化村组公路</t>
  </si>
  <si>
    <t>清扫祖文化村组公路</t>
  </si>
  <si>
    <t>1337887****</t>
  </si>
  <si>
    <t>李国文</t>
  </si>
  <si>
    <t>5334231980090*****</t>
  </si>
  <si>
    <t>佳禾村</t>
  </si>
  <si>
    <t>高的咱下组</t>
  </si>
  <si>
    <t>佳禾村高的咱下组</t>
  </si>
  <si>
    <t>清扫高的咱下组道路</t>
  </si>
  <si>
    <t>赵学英</t>
  </si>
  <si>
    <t>5334231955110*****</t>
  </si>
  <si>
    <t>板栗园组</t>
  </si>
  <si>
    <t>佳禾村板栗园组</t>
  </si>
  <si>
    <t>清扫板栗园组道路</t>
  </si>
  <si>
    <t>1500886****</t>
  </si>
  <si>
    <t>范文禹</t>
  </si>
  <si>
    <t>5334231962082*****</t>
  </si>
  <si>
    <t>汉族</t>
  </si>
  <si>
    <t>1330887****</t>
  </si>
  <si>
    <t>邓秀珍</t>
  </si>
  <si>
    <t>5334231958111*****</t>
  </si>
  <si>
    <t>日登组</t>
  </si>
  <si>
    <t>佳禾村日登组</t>
  </si>
  <si>
    <t>清扫日登组道路</t>
  </si>
  <si>
    <t>1821321****</t>
  </si>
  <si>
    <t>余美光</t>
  </si>
  <si>
    <t>5334231990041*****</t>
  </si>
  <si>
    <t>康普乡</t>
  </si>
  <si>
    <t>弄独村</t>
  </si>
  <si>
    <t>弄独组</t>
  </si>
  <si>
    <t>康普移民桥、学校周围公共卫生区域</t>
  </si>
  <si>
    <t>打扫区域内卫生</t>
  </si>
  <si>
    <t>1860887****</t>
  </si>
  <si>
    <t>余忠</t>
  </si>
  <si>
    <t>5334231976030*****</t>
  </si>
  <si>
    <t>阿弄独组</t>
  </si>
  <si>
    <t>1398874****</t>
  </si>
  <si>
    <t>余亮</t>
  </si>
  <si>
    <t>5334232007021*****</t>
  </si>
  <si>
    <t>布呀组</t>
  </si>
  <si>
    <t>1898798****</t>
  </si>
  <si>
    <t>和江红</t>
  </si>
  <si>
    <t>5334231973010*****</t>
  </si>
  <si>
    <t>岔枝村</t>
  </si>
  <si>
    <t>旧拉组</t>
  </si>
  <si>
    <t>旧拉组公厕</t>
  </si>
  <si>
    <t>1590887****</t>
  </si>
  <si>
    <t>余春明</t>
  </si>
  <si>
    <t>5334231984070*****</t>
  </si>
  <si>
    <t>念里米村</t>
  </si>
  <si>
    <t>克们底组</t>
  </si>
  <si>
    <t>余国君</t>
  </si>
  <si>
    <t>5334231969050*****</t>
  </si>
  <si>
    <t>康普村</t>
  </si>
  <si>
    <t>黄草坝组</t>
  </si>
  <si>
    <t>康普村黄草坝公厕</t>
  </si>
  <si>
    <t>清扫公厕、垃圾池、乡村道路、活动室</t>
  </si>
  <si>
    <t>1350887****</t>
  </si>
  <si>
    <t>尺鲁咪</t>
  </si>
  <si>
    <t>5334231984080*****</t>
  </si>
  <si>
    <t>普乐村</t>
  </si>
  <si>
    <t>阿主哭组</t>
  </si>
  <si>
    <t>1338887****</t>
  </si>
  <si>
    <t>余文英</t>
  </si>
  <si>
    <t>5334231992040*****</t>
  </si>
  <si>
    <t>维登乡</t>
  </si>
  <si>
    <t>新农村</t>
  </si>
  <si>
    <t>一组</t>
  </si>
  <si>
    <t>组内道路卫生</t>
  </si>
  <si>
    <t>杨应忠</t>
  </si>
  <si>
    <t>5334231964041*****</t>
  </si>
  <si>
    <t>北甸村</t>
  </si>
  <si>
    <t>喜角下组</t>
  </si>
  <si>
    <t>1598759****</t>
  </si>
  <si>
    <t>和阿青</t>
  </si>
  <si>
    <t>5334231964111*****</t>
  </si>
  <si>
    <t>白族</t>
  </si>
  <si>
    <t>1886962****</t>
  </si>
  <si>
    <t>虎四花</t>
  </si>
  <si>
    <t>5334231986102*****</t>
  </si>
  <si>
    <t xml:space="preserve">女   </t>
  </si>
  <si>
    <t>山加村</t>
  </si>
  <si>
    <t>咪哩组</t>
  </si>
  <si>
    <t>山加村幼儿园户外及公厕卫生</t>
  </si>
  <si>
    <t>李学珍</t>
  </si>
  <si>
    <t>5334231991090*****</t>
  </si>
  <si>
    <t>箐头村</t>
  </si>
  <si>
    <t>1575848****</t>
  </si>
  <si>
    <t>全马保</t>
  </si>
  <si>
    <t>5334231980010*****</t>
  </si>
  <si>
    <t>托左座组</t>
  </si>
  <si>
    <t>1575847****</t>
  </si>
  <si>
    <t>麦马全</t>
  </si>
  <si>
    <t>5334231987081*****</t>
  </si>
  <si>
    <t>二组</t>
  </si>
  <si>
    <t>李江华</t>
  </si>
  <si>
    <t>5334231994030*****</t>
  </si>
  <si>
    <t>大专</t>
  </si>
  <si>
    <t>妥洛村</t>
  </si>
  <si>
    <t>平底二组</t>
  </si>
  <si>
    <t>1575845****</t>
  </si>
  <si>
    <t>余光耀</t>
  </si>
  <si>
    <t>5334231978010*****</t>
  </si>
  <si>
    <t>47</t>
  </si>
  <si>
    <t>白济汛乡</t>
  </si>
  <si>
    <t>白济汛</t>
  </si>
  <si>
    <t>袜底</t>
  </si>
  <si>
    <t>白济汛村袜底组</t>
  </si>
  <si>
    <t>白济汛村袜底组组内道路卫生</t>
  </si>
  <si>
    <t>余绍明</t>
  </si>
  <si>
    <t>5334231979102*****</t>
  </si>
  <si>
    <t>46</t>
  </si>
  <si>
    <t>阿海洛姑组</t>
  </si>
  <si>
    <t>白济汛村阿海洛姑组</t>
  </si>
  <si>
    <t>白济汛村阿海洛姑组组内道路卫生</t>
  </si>
  <si>
    <t>余学军</t>
  </si>
  <si>
    <t>5334231995110*****</t>
  </si>
  <si>
    <t>29</t>
  </si>
  <si>
    <t>碧罗村</t>
  </si>
  <si>
    <t>洛姑</t>
  </si>
  <si>
    <t>洛姑组</t>
  </si>
  <si>
    <t>负责清扫洛姑组通组道路、活动室、公厕</t>
  </si>
  <si>
    <t>1502677****</t>
  </si>
  <si>
    <t>余刚</t>
  </si>
  <si>
    <t>5334231990042*****</t>
  </si>
  <si>
    <t>35</t>
  </si>
  <si>
    <t>挖夺米底</t>
  </si>
  <si>
    <t>挖夺米底组</t>
  </si>
  <si>
    <t>负责清扫挖夺米底组通组道路、活动室、公厕</t>
  </si>
  <si>
    <t>1910887****</t>
  </si>
  <si>
    <t>蜂爱华</t>
  </si>
  <si>
    <t>5334231983071*****</t>
  </si>
  <si>
    <t>42</t>
  </si>
  <si>
    <t>耍米底</t>
  </si>
  <si>
    <t>碧罗桥边（村委会周边）</t>
  </si>
  <si>
    <t>负责清扫碧罗村委会周边卫生、山药加工厂至那巴户路段卫生</t>
  </si>
  <si>
    <t>1343096****</t>
  </si>
  <si>
    <t>蜂秀英</t>
  </si>
  <si>
    <t>5334231989100*****</t>
  </si>
  <si>
    <t>36</t>
  </si>
  <si>
    <r>
      <rPr>
        <sz val="11"/>
        <rFont val="方正仿宋_GBK"/>
        <charset val="134"/>
      </rPr>
      <t>浩光新</t>
    </r>
  </si>
  <si>
    <t>5334231992111*****</t>
  </si>
  <si>
    <t>33</t>
  </si>
  <si>
    <t>共元村</t>
  </si>
  <si>
    <t>害咱米组</t>
  </si>
  <si>
    <t>害咱米组公厕及垃圾池清理</t>
  </si>
  <si>
    <t>1821322****</t>
  </si>
  <si>
    <r>
      <rPr>
        <sz val="11"/>
        <rFont val="方正仿宋_GBK"/>
        <charset val="134"/>
      </rPr>
      <t>腊仕付</t>
    </r>
  </si>
  <si>
    <t>5334231973041*****</t>
  </si>
  <si>
    <t>52</t>
  </si>
  <si>
    <t>倮吉比二组</t>
  </si>
  <si>
    <t>倮吉比二组公厕及垃圾池清理</t>
  </si>
  <si>
    <t>余学兰</t>
  </si>
  <si>
    <t>5334231956050*****</t>
  </si>
  <si>
    <t>监测户</t>
  </si>
  <si>
    <t>塔城镇</t>
  </si>
  <si>
    <t>其宗村</t>
  </si>
  <si>
    <t>夫拉统组</t>
  </si>
  <si>
    <t>负责保洁塔城镇其宗村夫拉统厕所</t>
  </si>
  <si>
    <t>1880693****</t>
  </si>
  <si>
    <t>和才明</t>
  </si>
  <si>
    <t>5334231955052*****</t>
  </si>
  <si>
    <t>其宗上组</t>
  </si>
  <si>
    <t>负责保洁塔城镇其宗村其宗上组厕所</t>
  </si>
  <si>
    <t>桂兰</t>
  </si>
  <si>
    <t>5334221970070*****</t>
  </si>
  <si>
    <t>次卡布顶组</t>
  </si>
  <si>
    <t>负责保洁塔城镇其宗村次卡布顶组厕所</t>
  </si>
  <si>
    <t>1398872****</t>
  </si>
  <si>
    <t>5334231977060*****</t>
  </si>
  <si>
    <t>川达村</t>
  </si>
  <si>
    <t>多那阁组</t>
  </si>
  <si>
    <t>川达村多那阁组</t>
  </si>
  <si>
    <t>负责保洁塔城镇川达村多那阁组村上厕所</t>
  </si>
  <si>
    <t>和丽花</t>
  </si>
  <si>
    <t>5334231985103*****</t>
  </si>
  <si>
    <t>海尼村</t>
  </si>
  <si>
    <t>色里布统下组</t>
  </si>
  <si>
    <t>负责色里布统下组道路及活动场所清扫</t>
  </si>
  <si>
    <t>哈木</t>
  </si>
  <si>
    <t>5334231973061*****</t>
  </si>
  <si>
    <t>海尼组</t>
  </si>
  <si>
    <t>负责海尼组道路及活动场所清扫</t>
  </si>
  <si>
    <t>1398878****</t>
  </si>
  <si>
    <t>和润琼</t>
  </si>
  <si>
    <t>5334231995070*****</t>
  </si>
  <si>
    <t>大学</t>
  </si>
  <si>
    <t>启别村</t>
  </si>
  <si>
    <t>冲壳组</t>
  </si>
  <si>
    <t>负责冲壳组道路及活动场所清扫</t>
  </si>
  <si>
    <t>1398870****</t>
  </si>
  <si>
    <t>念特</t>
  </si>
  <si>
    <t>5334231970021*****</t>
  </si>
  <si>
    <t>岩海龙下组</t>
  </si>
  <si>
    <t>负责岩海龙下组道路及活动场所清扫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</si>
</sst>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20"/>
      <color theme="1"/>
      <name val="宋体"/>
      <charset val="134"/>
    </font>
    <font>
      <b/>
      <u/>
      <sz val="20"/>
      <color theme="1"/>
      <name val="宋体"/>
      <charset val="134"/>
    </font>
    <font>
      <b/>
      <sz val="11"/>
      <color theme="1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indexed="8"/>
      <name val="宋体"/>
      <charset val="0"/>
    </font>
    <font>
      <sz val="11"/>
      <color indexed="8"/>
      <name val="宋体"/>
      <charset val="134"/>
      <scheme val="minor"/>
    </font>
    <font>
      <sz val="11"/>
      <color theme="1"/>
      <name val="Times New Roman"/>
      <charset val="134"/>
    </font>
    <font>
      <sz val="11"/>
      <name val="Courier New"/>
      <charset val="134"/>
    </font>
    <font>
      <sz val="10"/>
      <color indexed="8"/>
      <name val="方正仿宋_GBK"/>
      <charset val="134"/>
    </font>
    <font>
      <sz val="10"/>
      <color theme="1"/>
      <name val="方正仿宋_GBK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color rgb="FF5F666C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57" fontId="3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/>
    </xf>
    <xf numFmtId="0" fontId="10" fillId="0" borderId="4" xfId="0" applyFont="1" applyFill="1" applyBorder="1" applyAlignment="1">
      <alignment horizontal="right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shrinkToFit="1"/>
    </xf>
    <xf numFmtId="0" fontId="2" fillId="0" borderId="1" xfId="49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57" fontId="1" fillId="2" borderId="1" xfId="0" applyNumberFormat="1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57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1"/>
  <sheetViews>
    <sheetView tabSelected="1" workbookViewId="0">
      <selection activeCell="A2" sqref="A2:S2"/>
    </sheetView>
  </sheetViews>
  <sheetFormatPr defaultColWidth="5.63333333333333" defaultRowHeight="20" customHeight="1"/>
  <cols>
    <col min="1" max="1" width="4.75" style="1" customWidth="1"/>
    <col min="2" max="2" width="8.63333333333333" style="1" customWidth="1"/>
    <col min="3" max="3" width="22.5" style="9" customWidth="1"/>
    <col min="4" max="4" width="14.25" style="1" customWidth="1"/>
    <col min="5" max="5" width="18.5" style="1" customWidth="1"/>
    <col min="6" max="6" width="8.5" style="1" customWidth="1"/>
    <col min="7" max="7" width="7.38333333333333" style="1" customWidth="1"/>
    <col min="8" max="8" width="8.88333333333333" style="1" customWidth="1"/>
    <col min="9" max="9" width="8" style="1" customWidth="1"/>
    <col min="10" max="10" width="13.1333333333333" style="1" customWidth="1"/>
    <col min="11" max="11" width="10.8833333333333" style="1" customWidth="1"/>
    <col min="12" max="12" width="14.25" style="1" customWidth="1"/>
    <col min="13" max="13" width="16.125" style="1" customWidth="1"/>
    <col min="14" max="14" width="8" style="1" customWidth="1"/>
    <col min="15" max="15" width="18.375" style="1" customWidth="1"/>
    <col min="16" max="16" width="13.375" style="1" customWidth="1"/>
    <col min="17" max="17" width="30" style="1" customWidth="1"/>
    <col min="18" max="18" width="14.75" style="1" customWidth="1"/>
    <col min="19" max="19" width="13" style="1" customWidth="1"/>
    <col min="20" max="16384" width="5.63333333333333" style="8"/>
  </cols>
  <sheetData>
    <row r="1" s="1" customFormat="1" ht="27" customHeight="1" spans="1:3">
      <c r="A1" s="2" t="s">
        <v>0</v>
      </c>
      <c r="B1" s="2"/>
      <c r="C1" s="9"/>
    </row>
    <row r="2" s="2" customFormat="1" ht="34" customHeight="1" spans="1:19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="3" customFormat="1" ht="31" customHeight="1" spans="1:19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3" t="s">
        <v>7</v>
      </c>
      <c r="G3" s="12" t="s">
        <v>8</v>
      </c>
      <c r="H3" s="13" t="s">
        <v>9</v>
      </c>
      <c r="I3" s="13" t="s">
        <v>10</v>
      </c>
      <c r="J3" s="12" t="s">
        <v>11</v>
      </c>
      <c r="K3" s="12"/>
      <c r="L3" s="12"/>
      <c r="M3" s="12" t="s">
        <v>12</v>
      </c>
      <c r="N3" s="13" t="s">
        <v>13</v>
      </c>
      <c r="O3" s="12" t="s">
        <v>14</v>
      </c>
      <c r="P3" s="12" t="s">
        <v>15</v>
      </c>
      <c r="Q3" s="12" t="s">
        <v>16</v>
      </c>
      <c r="R3" s="12" t="s">
        <v>17</v>
      </c>
      <c r="S3" s="12" t="s">
        <v>18</v>
      </c>
    </row>
    <row r="4" s="3" customFormat="1" ht="32" customHeight="1" spans="1:19">
      <c r="A4" s="12"/>
      <c r="B4" s="12"/>
      <c r="C4" s="12"/>
      <c r="D4" s="14"/>
      <c r="E4" s="14"/>
      <c r="F4" s="14"/>
      <c r="G4" s="12"/>
      <c r="H4" s="14"/>
      <c r="I4" s="14"/>
      <c r="J4" s="12" t="s">
        <v>19</v>
      </c>
      <c r="K4" s="12" t="s">
        <v>20</v>
      </c>
      <c r="L4" s="48" t="s">
        <v>21</v>
      </c>
      <c r="M4" s="12"/>
      <c r="N4" s="49"/>
      <c r="O4" s="13"/>
      <c r="P4" s="13"/>
      <c r="Q4" s="13"/>
      <c r="R4" s="13"/>
      <c r="S4" s="12"/>
    </row>
    <row r="5" s="1" customFormat="1" ht="65" customHeight="1" spans="1:19">
      <c r="A5" s="15">
        <v>1</v>
      </c>
      <c r="B5" s="16" t="s">
        <v>22</v>
      </c>
      <c r="C5" s="16" t="s">
        <v>23</v>
      </c>
      <c r="D5" s="17" t="s">
        <v>24</v>
      </c>
      <c r="E5" s="15" t="s">
        <v>25</v>
      </c>
      <c r="F5" s="18" t="s">
        <v>26</v>
      </c>
      <c r="G5" s="18">
        <v>54</v>
      </c>
      <c r="H5" s="15" t="s">
        <v>27</v>
      </c>
      <c r="I5" s="15" t="s">
        <v>28</v>
      </c>
      <c r="J5" s="15" t="s">
        <v>29</v>
      </c>
      <c r="K5" s="16" t="s">
        <v>30</v>
      </c>
      <c r="L5" s="32" t="s">
        <v>31</v>
      </c>
      <c r="M5" s="50">
        <v>45962</v>
      </c>
      <c r="N5" s="27">
        <v>0</v>
      </c>
      <c r="O5" s="27" t="s">
        <v>31</v>
      </c>
      <c r="P5" s="27" t="s">
        <v>32</v>
      </c>
      <c r="Q5" s="22" t="s">
        <v>33</v>
      </c>
      <c r="R5" s="57" t="s">
        <v>34</v>
      </c>
      <c r="S5" s="57"/>
    </row>
    <row r="6" s="1" customFormat="1" ht="39" customHeight="1" spans="1:19">
      <c r="A6" s="15">
        <v>2</v>
      </c>
      <c r="B6" s="15" t="s">
        <v>35</v>
      </c>
      <c r="C6" s="15" t="s">
        <v>36</v>
      </c>
      <c r="D6" s="17" t="s">
        <v>24</v>
      </c>
      <c r="E6" s="15" t="s">
        <v>37</v>
      </c>
      <c r="F6" s="15" t="s">
        <v>38</v>
      </c>
      <c r="G6" s="19">
        <v>38</v>
      </c>
      <c r="H6" s="15" t="s">
        <v>39</v>
      </c>
      <c r="I6" s="15" t="s">
        <v>40</v>
      </c>
      <c r="J6" s="15" t="s">
        <v>29</v>
      </c>
      <c r="K6" s="15" t="s">
        <v>41</v>
      </c>
      <c r="L6" s="15" t="s">
        <v>42</v>
      </c>
      <c r="M6" s="50">
        <v>45962</v>
      </c>
      <c r="N6" s="27">
        <v>0</v>
      </c>
      <c r="O6" s="15" t="s">
        <v>43</v>
      </c>
      <c r="P6" s="27" t="s">
        <v>32</v>
      </c>
      <c r="Q6" s="22" t="s">
        <v>33</v>
      </c>
      <c r="R6" s="22" t="s">
        <v>44</v>
      </c>
      <c r="S6" s="27"/>
    </row>
    <row r="7" s="4" customFormat="1" ht="39" customHeight="1" spans="1:19">
      <c r="A7" s="15">
        <v>3</v>
      </c>
      <c r="B7" s="20" t="s">
        <v>45</v>
      </c>
      <c r="C7" s="20" t="s">
        <v>46</v>
      </c>
      <c r="D7" s="17" t="s">
        <v>24</v>
      </c>
      <c r="E7" s="17" t="s">
        <v>47</v>
      </c>
      <c r="F7" s="21" t="s">
        <v>38</v>
      </c>
      <c r="G7" s="20">
        <v>34</v>
      </c>
      <c r="H7" s="22" t="s">
        <v>39</v>
      </c>
      <c r="I7" s="22" t="s">
        <v>28</v>
      </c>
      <c r="J7" s="22" t="s">
        <v>48</v>
      </c>
      <c r="K7" s="20" t="s">
        <v>49</v>
      </c>
      <c r="L7" s="17" t="s">
        <v>50</v>
      </c>
      <c r="M7" s="51">
        <v>45964</v>
      </c>
      <c r="N7" s="22">
        <v>0</v>
      </c>
      <c r="O7" s="17" t="s">
        <v>51</v>
      </c>
      <c r="P7" s="25" t="s">
        <v>32</v>
      </c>
      <c r="Q7" s="17" t="s">
        <v>52</v>
      </c>
      <c r="R7" s="25" t="s">
        <v>53</v>
      </c>
      <c r="S7" s="27"/>
    </row>
    <row r="8" s="4" customFormat="1" ht="39" customHeight="1" spans="1:19">
      <c r="A8" s="15">
        <v>4</v>
      </c>
      <c r="B8" s="20" t="s">
        <v>54</v>
      </c>
      <c r="C8" s="20" t="s">
        <v>55</v>
      </c>
      <c r="D8" s="17" t="s">
        <v>24</v>
      </c>
      <c r="E8" s="17" t="s">
        <v>37</v>
      </c>
      <c r="F8" s="21" t="s">
        <v>38</v>
      </c>
      <c r="G8" s="20">
        <v>61</v>
      </c>
      <c r="H8" s="22" t="s">
        <v>56</v>
      </c>
      <c r="I8" s="22" t="s">
        <v>28</v>
      </c>
      <c r="J8" s="22" t="s">
        <v>48</v>
      </c>
      <c r="K8" s="20" t="s">
        <v>49</v>
      </c>
      <c r="L8" s="17" t="s">
        <v>57</v>
      </c>
      <c r="M8" s="51">
        <v>45964</v>
      </c>
      <c r="N8" s="22">
        <v>0</v>
      </c>
      <c r="O8" s="17" t="s">
        <v>51</v>
      </c>
      <c r="P8" s="25" t="s">
        <v>32</v>
      </c>
      <c r="Q8" s="17" t="s">
        <v>52</v>
      </c>
      <c r="R8" s="25" t="s">
        <v>58</v>
      </c>
      <c r="S8" s="27"/>
    </row>
    <row r="9" s="4" customFormat="1" ht="39" customHeight="1" spans="1:19">
      <c r="A9" s="15">
        <v>5</v>
      </c>
      <c r="B9" s="20" t="s">
        <v>59</v>
      </c>
      <c r="C9" s="23" t="s">
        <v>60</v>
      </c>
      <c r="D9" s="17" t="s">
        <v>24</v>
      </c>
      <c r="E9" s="17" t="s">
        <v>37</v>
      </c>
      <c r="F9" s="21" t="s">
        <v>26</v>
      </c>
      <c r="G9" s="20">
        <v>39</v>
      </c>
      <c r="H9" s="22" t="s">
        <v>61</v>
      </c>
      <c r="I9" s="22" t="s">
        <v>28</v>
      </c>
      <c r="J9" s="22" t="s">
        <v>48</v>
      </c>
      <c r="K9" s="20" t="s">
        <v>62</v>
      </c>
      <c r="L9" s="20" t="s">
        <v>63</v>
      </c>
      <c r="M9" s="51">
        <v>45964</v>
      </c>
      <c r="N9" s="22">
        <v>0</v>
      </c>
      <c r="O9" s="17" t="s">
        <v>64</v>
      </c>
      <c r="P9" s="25" t="s">
        <v>32</v>
      </c>
      <c r="Q9" s="17" t="s">
        <v>65</v>
      </c>
      <c r="R9" s="60" t="s">
        <v>66</v>
      </c>
      <c r="S9" s="27"/>
    </row>
    <row r="10" s="4" customFormat="1" ht="39" customHeight="1" spans="1:19">
      <c r="A10" s="15">
        <v>6</v>
      </c>
      <c r="B10" s="24" t="s">
        <v>67</v>
      </c>
      <c r="C10" s="24" t="s">
        <v>68</v>
      </c>
      <c r="D10" s="17" t="s">
        <v>24</v>
      </c>
      <c r="E10" s="20" t="s">
        <v>37</v>
      </c>
      <c r="F10" s="20" t="s">
        <v>38</v>
      </c>
      <c r="G10" s="25" t="e">
        <f ca="1" t="array" ref="G10">_xlfn.IFS(LEN(C10)=15,DATEDIF(TEXT("19"&amp;MID(C10,7,6),"0-00-00"),TODAY(),"y"),LEN(C10)=18,DATEDIF(TEXT(MID(C10,7,8),"0-00-00"),TODAY(),"y"),TRUE,"身份证错误")</f>
        <v>#VALUE!</v>
      </c>
      <c r="H10" s="20" t="s">
        <v>39</v>
      </c>
      <c r="I10" s="20" t="s">
        <v>28</v>
      </c>
      <c r="J10" s="20" t="s">
        <v>69</v>
      </c>
      <c r="K10" s="20" t="s">
        <v>70</v>
      </c>
      <c r="L10" s="20" t="s">
        <v>71</v>
      </c>
      <c r="M10" s="51">
        <v>45964</v>
      </c>
      <c r="N10" s="22">
        <v>0</v>
      </c>
      <c r="O10" s="20" t="s">
        <v>71</v>
      </c>
      <c r="P10" s="20" t="s">
        <v>32</v>
      </c>
      <c r="Q10" s="20" t="s">
        <v>72</v>
      </c>
      <c r="R10" s="20" t="s">
        <v>73</v>
      </c>
      <c r="S10" s="27"/>
    </row>
    <row r="11" s="4" customFormat="1" ht="39" customHeight="1" spans="1:19">
      <c r="A11" s="15">
        <v>7</v>
      </c>
      <c r="B11" s="24" t="s">
        <v>74</v>
      </c>
      <c r="C11" s="24" t="s">
        <v>75</v>
      </c>
      <c r="D11" s="17" t="s">
        <v>24</v>
      </c>
      <c r="E11" s="20" t="s">
        <v>37</v>
      </c>
      <c r="F11" s="20" t="s">
        <v>38</v>
      </c>
      <c r="G11" s="25" t="e">
        <f ca="1" t="array" ref="G11">_xlfn.IFS(LEN(C11)=15,DATEDIF(TEXT("19"&amp;MID(C11,7,6),"0-00-00"),TODAY(),"y"),LEN(C11)=18,DATEDIF(TEXT(MID(C11,7,8),"0-00-00"),TODAY(),"y"),TRUE,"身份证错误")</f>
        <v>#VALUE!</v>
      </c>
      <c r="H11" s="20" t="s">
        <v>39</v>
      </c>
      <c r="I11" s="20" t="s">
        <v>28</v>
      </c>
      <c r="J11" s="20" t="s">
        <v>69</v>
      </c>
      <c r="K11" s="20" t="s">
        <v>70</v>
      </c>
      <c r="L11" s="20" t="s">
        <v>76</v>
      </c>
      <c r="M11" s="51">
        <v>45964</v>
      </c>
      <c r="N11" s="22">
        <v>0</v>
      </c>
      <c r="O11" s="20" t="s">
        <v>76</v>
      </c>
      <c r="P11" s="20" t="s">
        <v>32</v>
      </c>
      <c r="Q11" s="20" t="s">
        <v>77</v>
      </c>
      <c r="R11" s="20" t="s">
        <v>78</v>
      </c>
      <c r="S11" s="27"/>
    </row>
    <row r="12" s="4" customFormat="1" ht="39" customHeight="1" spans="1:19">
      <c r="A12" s="15">
        <v>8</v>
      </c>
      <c r="B12" s="20" t="s">
        <v>79</v>
      </c>
      <c r="C12" s="20" t="s">
        <v>80</v>
      </c>
      <c r="D12" s="17" t="s">
        <v>24</v>
      </c>
      <c r="E12" s="20" t="s">
        <v>37</v>
      </c>
      <c r="F12" s="20" t="s">
        <v>26</v>
      </c>
      <c r="G12" s="20">
        <v>45</v>
      </c>
      <c r="H12" s="20" t="s">
        <v>39</v>
      </c>
      <c r="I12" s="20" t="s">
        <v>81</v>
      </c>
      <c r="J12" s="20" t="s">
        <v>69</v>
      </c>
      <c r="K12" s="20" t="s">
        <v>82</v>
      </c>
      <c r="L12" s="20" t="s">
        <v>83</v>
      </c>
      <c r="M12" s="51">
        <v>45964</v>
      </c>
      <c r="N12" s="22">
        <v>0</v>
      </c>
      <c r="O12" s="20" t="s">
        <v>83</v>
      </c>
      <c r="P12" s="20" t="s">
        <v>32</v>
      </c>
      <c r="Q12" s="20" t="s">
        <v>84</v>
      </c>
      <c r="R12" s="20" t="s">
        <v>85</v>
      </c>
      <c r="S12" s="27"/>
    </row>
    <row r="13" s="4" customFormat="1" ht="39" customHeight="1" spans="1:19">
      <c r="A13" s="15">
        <v>9</v>
      </c>
      <c r="B13" s="20" t="s">
        <v>86</v>
      </c>
      <c r="C13" s="20" t="s">
        <v>87</v>
      </c>
      <c r="D13" s="17" t="s">
        <v>24</v>
      </c>
      <c r="E13" s="20" t="s">
        <v>37</v>
      </c>
      <c r="F13" s="20" t="s">
        <v>26</v>
      </c>
      <c r="G13" s="20">
        <v>38</v>
      </c>
      <c r="H13" s="20" t="s">
        <v>39</v>
      </c>
      <c r="I13" s="20" t="s">
        <v>28</v>
      </c>
      <c r="J13" s="20" t="s">
        <v>69</v>
      </c>
      <c r="K13" s="20" t="s">
        <v>82</v>
      </c>
      <c r="L13" s="20" t="s">
        <v>88</v>
      </c>
      <c r="M13" s="51">
        <v>45964</v>
      </c>
      <c r="N13" s="22">
        <v>0</v>
      </c>
      <c r="O13" s="20" t="s">
        <v>89</v>
      </c>
      <c r="P13" s="20" t="s">
        <v>32</v>
      </c>
      <c r="Q13" s="20" t="s">
        <v>90</v>
      </c>
      <c r="R13" s="20" t="s">
        <v>91</v>
      </c>
      <c r="S13" s="27"/>
    </row>
    <row r="14" s="4" customFormat="1" ht="39" customHeight="1" spans="1:19">
      <c r="A14" s="15">
        <v>10</v>
      </c>
      <c r="B14" s="20" t="s">
        <v>92</v>
      </c>
      <c r="C14" s="20" t="s">
        <v>93</v>
      </c>
      <c r="D14" s="17" t="s">
        <v>24</v>
      </c>
      <c r="E14" s="20" t="s">
        <v>37</v>
      </c>
      <c r="F14" s="20" t="s">
        <v>38</v>
      </c>
      <c r="G14" s="20">
        <v>37</v>
      </c>
      <c r="H14" s="20" t="s">
        <v>61</v>
      </c>
      <c r="I14" s="20" t="s">
        <v>28</v>
      </c>
      <c r="J14" s="20" t="s">
        <v>69</v>
      </c>
      <c r="K14" s="20" t="s">
        <v>94</v>
      </c>
      <c r="L14" s="20" t="s">
        <v>95</v>
      </c>
      <c r="M14" s="51">
        <v>45964</v>
      </c>
      <c r="N14" s="22">
        <v>0</v>
      </c>
      <c r="O14" s="20" t="s">
        <v>95</v>
      </c>
      <c r="P14" s="20" t="s">
        <v>32</v>
      </c>
      <c r="Q14" s="20" t="s">
        <v>96</v>
      </c>
      <c r="R14" s="20" t="s">
        <v>97</v>
      </c>
      <c r="S14" s="27"/>
    </row>
    <row r="15" s="4" customFormat="1" ht="39" customHeight="1" spans="1:19">
      <c r="A15" s="15">
        <v>11</v>
      </c>
      <c r="B15" s="20" t="s">
        <v>98</v>
      </c>
      <c r="C15" s="20" t="s">
        <v>99</v>
      </c>
      <c r="D15" s="17" t="s">
        <v>24</v>
      </c>
      <c r="E15" s="20" t="s">
        <v>37</v>
      </c>
      <c r="F15" s="20" t="s">
        <v>26</v>
      </c>
      <c r="G15" s="20">
        <v>29</v>
      </c>
      <c r="H15" s="20" t="s">
        <v>61</v>
      </c>
      <c r="I15" s="20" t="s">
        <v>28</v>
      </c>
      <c r="J15" s="20" t="s">
        <v>69</v>
      </c>
      <c r="K15" s="20" t="s">
        <v>94</v>
      </c>
      <c r="L15" s="20" t="s">
        <v>100</v>
      </c>
      <c r="M15" s="51">
        <v>45964</v>
      </c>
      <c r="N15" s="22">
        <v>0</v>
      </c>
      <c r="O15" s="20" t="s">
        <v>100</v>
      </c>
      <c r="P15" s="20" t="s">
        <v>32</v>
      </c>
      <c r="Q15" s="20" t="s">
        <v>101</v>
      </c>
      <c r="R15" s="20" t="s">
        <v>102</v>
      </c>
      <c r="S15" s="27"/>
    </row>
    <row r="16" s="4" customFormat="1" ht="39" customHeight="1" spans="1:19">
      <c r="A16" s="15">
        <v>12</v>
      </c>
      <c r="B16" s="20" t="s">
        <v>103</v>
      </c>
      <c r="C16" s="20" t="s">
        <v>104</v>
      </c>
      <c r="D16" s="17" t="s">
        <v>24</v>
      </c>
      <c r="E16" s="20" t="s">
        <v>37</v>
      </c>
      <c r="F16" s="20" t="s">
        <v>26</v>
      </c>
      <c r="G16" s="20">
        <v>48</v>
      </c>
      <c r="H16" s="20" t="s">
        <v>39</v>
      </c>
      <c r="I16" s="20" t="s">
        <v>28</v>
      </c>
      <c r="J16" s="20" t="s">
        <v>69</v>
      </c>
      <c r="K16" s="20" t="s">
        <v>105</v>
      </c>
      <c r="L16" s="20" t="s">
        <v>106</v>
      </c>
      <c r="M16" s="51">
        <v>45964</v>
      </c>
      <c r="N16" s="22">
        <v>0</v>
      </c>
      <c r="O16" s="20" t="s">
        <v>107</v>
      </c>
      <c r="P16" s="20" t="s">
        <v>32</v>
      </c>
      <c r="Q16" s="20" t="s">
        <v>108</v>
      </c>
      <c r="R16" s="20" t="s">
        <v>109</v>
      </c>
      <c r="S16" s="27"/>
    </row>
    <row r="17" s="4" customFormat="1" ht="39" customHeight="1" spans="1:19">
      <c r="A17" s="15">
        <v>13</v>
      </c>
      <c r="B17" s="20" t="s">
        <v>110</v>
      </c>
      <c r="C17" s="20" t="s">
        <v>111</v>
      </c>
      <c r="D17" s="17" t="s">
        <v>24</v>
      </c>
      <c r="E17" s="20" t="s">
        <v>37</v>
      </c>
      <c r="F17" s="20" t="s">
        <v>26</v>
      </c>
      <c r="G17" s="20">
        <v>45</v>
      </c>
      <c r="H17" s="20" t="s">
        <v>39</v>
      </c>
      <c r="I17" s="20" t="s">
        <v>28</v>
      </c>
      <c r="J17" s="20" t="s">
        <v>69</v>
      </c>
      <c r="K17" s="20" t="s">
        <v>112</v>
      </c>
      <c r="L17" s="20" t="s">
        <v>113</v>
      </c>
      <c r="M17" s="51">
        <v>45964</v>
      </c>
      <c r="N17" s="22">
        <v>0</v>
      </c>
      <c r="O17" s="20" t="s">
        <v>114</v>
      </c>
      <c r="P17" s="20" t="s">
        <v>32</v>
      </c>
      <c r="Q17" s="20" t="s">
        <v>115</v>
      </c>
      <c r="R17" s="20" t="s">
        <v>85</v>
      </c>
      <c r="S17" s="27"/>
    </row>
    <row r="18" s="5" customFormat="1" ht="39" customHeight="1" spans="1:19">
      <c r="A18" s="15">
        <v>14</v>
      </c>
      <c r="B18" s="20" t="s">
        <v>116</v>
      </c>
      <c r="C18" s="20" t="s">
        <v>117</v>
      </c>
      <c r="D18" s="17" t="s">
        <v>24</v>
      </c>
      <c r="E18" s="20" t="s">
        <v>37</v>
      </c>
      <c r="F18" s="20" t="s">
        <v>38</v>
      </c>
      <c r="G18" s="20">
        <v>70</v>
      </c>
      <c r="H18" s="20" t="s">
        <v>39</v>
      </c>
      <c r="I18" s="20" t="s">
        <v>28</v>
      </c>
      <c r="J18" s="20" t="s">
        <v>69</v>
      </c>
      <c r="K18" s="20" t="s">
        <v>112</v>
      </c>
      <c r="L18" s="20" t="s">
        <v>118</v>
      </c>
      <c r="M18" s="51">
        <v>45964</v>
      </c>
      <c r="N18" s="22">
        <v>0</v>
      </c>
      <c r="O18" s="20" t="s">
        <v>119</v>
      </c>
      <c r="P18" s="20" t="s">
        <v>32</v>
      </c>
      <c r="Q18" s="20" t="s">
        <v>120</v>
      </c>
      <c r="R18" s="20" t="s">
        <v>121</v>
      </c>
      <c r="S18" s="27"/>
    </row>
    <row r="19" s="4" customFormat="1" ht="39" customHeight="1" spans="1:19">
      <c r="A19" s="15">
        <v>15</v>
      </c>
      <c r="B19" s="20" t="s">
        <v>122</v>
      </c>
      <c r="C19" s="20" t="s">
        <v>123</v>
      </c>
      <c r="D19" s="17" t="s">
        <v>24</v>
      </c>
      <c r="E19" s="20" t="s">
        <v>37</v>
      </c>
      <c r="F19" s="20" t="s">
        <v>26</v>
      </c>
      <c r="G19" s="20">
        <v>63</v>
      </c>
      <c r="H19" s="20" t="s">
        <v>124</v>
      </c>
      <c r="I19" s="20" t="s">
        <v>40</v>
      </c>
      <c r="J19" s="20" t="s">
        <v>69</v>
      </c>
      <c r="K19" s="20" t="s">
        <v>112</v>
      </c>
      <c r="L19" s="20" t="s">
        <v>118</v>
      </c>
      <c r="M19" s="51">
        <v>45964</v>
      </c>
      <c r="N19" s="22">
        <v>0</v>
      </c>
      <c r="O19" s="20" t="s">
        <v>119</v>
      </c>
      <c r="P19" s="20" t="s">
        <v>32</v>
      </c>
      <c r="Q19" s="20" t="s">
        <v>120</v>
      </c>
      <c r="R19" s="20" t="s">
        <v>125</v>
      </c>
      <c r="S19" s="27"/>
    </row>
    <row r="20" s="4" customFormat="1" ht="39" customHeight="1" spans="1:19">
      <c r="A20" s="15">
        <v>16</v>
      </c>
      <c r="B20" s="20" t="s">
        <v>126</v>
      </c>
      <c r="C20" s="20" t="s">
        <v>127</v>
      </c>
      <c r="D20" s="17" t="s">
        <v>24</v>
      </c>
      <c r="E20" s="20" t="s">
        <v>25</v>
      </c>
      <c r="F20" s="20" t="s">
        <v>38</v>
      </c>
      <c r="G20" s="20">
        <v>67</v>
      </c>
      <c r="H20" s="20" t="s">
        <v>124</v>
      </c>
      <c r="I20" s="20" t="s">
        <v>28</v>
      </c>
      <c r="J20" s="20" t="s">
        <v>69</v>
      </c>
      <c r="K20" s="20" t="s">
        <v>112</v>
      </c>
      <c r="L20" s="20" t="s">
        <v>128</v>
      </c>
      <c r="M20" s="51">
        <v>45964</v>
      </c>
      <c r="N20" s="22">
        <v>0</v>
      </c>
      <c r="O20" s="20" t="s">
        <v>129</v>
      </c>
      <c r="P20" s="20" t="s">
        <v>32</v>
      </c>
      <c r="Q20" s="20" t="s">
        <v>130</v>
      </c>
      <c r="R20" s="20" t="s">
        <v>131</v>
      </c>
      <c r="S20" s="27"/>
    </row>
    <row r="21" s="6" customFormat="1" ht="39" customHeight="1" spans="1:19">
      <c r="A21" s="15">
        <v>17</v>
      </c>
      <c r="B21" s="26" t="s">
        <v>132</v>
      </c>
      <c r="C21" s="26" t="s">
        <v>133</v>
      </c>
      <c r="D21" s="17" t="s">
        <v>24</v>
      </c>
      <c r="E21" s="26" t="s">
        <v>37</v>
      </c>
      <c r="F21" s="26" t="s">
        <v>26</v>
      </c>
      <c r="G21" s="26">
        <v>35</v>
      </c>
      <c r="H21" s="26" t="s">
        <v>39</v>
      </c>
      <c r="I21" s="26" t="s">
        <v>28</v>
      </c>
      <c r="J21" s="26" t="s">
        <v>134</v>
      </c>
      <c r="K21" s="26" t="s">
        <v>135</v>
      </c>
      <c r="L21" s="26" t="s">
        <v>136</v>
      </c>
      <c r="M21" s="52">
        <v>45962</v>
      </c>
      <c r="N21" s="26">
        <v>0</v>
      </c>
      <c r="O21" s="26" t="s">
        <v>137</v>
      </c>
      <c r="P21" s="26" t="s">
        <v>32</v>
      </c>
      <c r="Q21" s="26" t="s">
        <v>138</v>
      </c>
      <c r="R21" s="26" t="s">
        <v>139</v>
      </c>
      <c r="S21" s="27"/>
    </row>
    <row r="22" s="6" customFormat="1" ht="39" customHeight="1" spans="1:19">
      <c r="A22" s="15">
        <v>18</v>
      </c>
      <c r="B22" s="26" t="s">
        <v>140</v>
      </c>
      <c r="C22" s="26" t="s">
        <v>141</v>
      </c>
      <c r="D22" s="17" t="s">
        <v>24</v>
      </c>
      <c r="E22" s="26" t="s">
        <v>37</v>
      </c>
      <c r="F22" s="26" t="s">
        <v>26</v>
      </c>
      <c r="G22" s="26">
        <v>49</v>
      </c>
      <c r="H22" s="26" t="s">
        <v>39</v>
      </c>
      <c r="I22" s="26" t="s">
        <v>28</v>
      </c>
      <c r="J22" s="26" t="s">
        <v>134</v>
      </c>
      <c r="K22" s="26" t="s">
        <v>135</v>
      </c>
      <c r="L22" s="26" t="s">
        <v>142</v>
      </c>
      <c r="M22" s="52">
        <v>45962</v>
      </c>
      <c r="N22" s="26">
        <v>0</v>
      </c>
      <c r="O22" s="26" t="s">
        <v>137</v>
      </c>
      <c r="P22" s="26" t="s">
        <v>32</v>
      </c>
      <c r="Q22" s="26" t="s">
        <v>138</v>
      </c>
      <c r="R22" s="26" t="s">
        <v>143</v>
      </c>
      <c r="S22" s="27"/>
    </row>
    <row r="23" s="6" customFormat="1" ht="39" customHeight="1" spans="1:19">
      <c r="A23" s="15">
        <v>19</v>
      </c>
      <c r="B23" s="26" t="s">
        <v>144</v>
      </c>
      <c r="C23" s="26" t="s">
        <v>145</v>
      </c>
      <c r="D23" s="17" t="s">
        <v>24</v>
      </c>
      <c r="E23" s="26" t="s">
        <v>37</v>
      </c>
      <c r="F23" s="26" t="s">
        <v>26</v>
      </c>
      <c r="G23" s="26">
        <v>18</v>
      </c>
      <c r="H23" s="26" t="s">
        <v>39</v>
      </c>
      <c r="I23" s="26" t="s">
        <v>40</v>
      </c>
      <c r="J23" s="26" t="s">
        <v>134</v>
      </c>
      <c r="K23" s="26" t="s">
        <v>135</v>
      </c>
      <c r="L23" s="26" t="s">
        <v>146</v>
      </c>
      <c r="M23" s="52">
        <v>45962</v>
      </c>
      <c r="N23" s="26">
        <v>0</v>
      </c>
      <c r="O23" s="26" t="s">
        <v>137</v>
      </c>
      <c r="P23" s="26" t="s">
        <v>32</v>
      </c>
      <c r="Q23" s="26" t="s">
        <v>138</v>
      </c>
      <c r="R23" s="26" t="s">
        <v>147</v>
      </c>
      <c r="S23" s="27"/>
    </row>
    <row r="24" s="6" customFormat="1" ht="39" customHeight="1" spans="1:19">
      <c r="A24" s="15">
        <v>20</v>
      </c>
      <c r="B24" s="26" t="s">
        <v>148</v>
      </c>
      <c r="C24" s="26" t="s">
        <v>149</v>
      </c>
      <c r="D24" s="17" t="s">
        <v>24</v>
      </c>
      <c r="E24" s="26" t="s">
        <v>37</v>
      </c>
      <c r="F24" s="26" t="s">
        <v>26</v>
      </c>
      <c r="G24" s="26">
        <v>52</v>
      </c>
      <c r="H24" s="26" t="s">
        <v>56</v>
      </c>
      <c r="I24" s="26" t="s">
        <v>40</v>
      </c>
      <c r="J24" s="26" t="s">
        <v>134</v>
      </c>
      <c r="K24" s="26" t="s">
        <v>150</v>
      </c>
      <c r="L24" s="26" t="s">
        <v>151</v>
      </c>
      <c r="M24" s="52">
        <v>45962</v>
      </c>
      <c r="N24" s="26">
        <v>0</v>
      </c>
      <c r="O24" s="26" t="s">
        <v>152</v>
      </c>
      <c r="P24" s="26" t="s">
        <v>32</v>
      </c>
      <c r="Q24" s="26" t="s">
        <v>138</v>
      </c>
      <c r="R24" s="26" t="s">
        <v>153</v>
      </c>
      <c r="S24" s="27"/>
    </row>
    <row r="25" s="6" customFormat="1" ht="39" customHeight="1" spans="1:19">
      <c r="A25" s="15">
        <v>21</v>
      </c>
      <c r="B25" s="26" t="s">
        <v>154</v>
      </c>
      <c r="C25" s="26" t="s">
        <v>155</v>
      </c>
      <c r="D25" s="17" t="s">
        <v>24</v>
      </c>
      <c r="E25" s="26" t="s">
        <v>37</v>
      </c>
      <c r="F25" s="26" t="s">
        <v>26</v>
      </c>
      <c r="G25" s="26">
        <v>41</v>
      </c>
      <c r="H25" s="26" t="s">
        <v>61</v>
      </c>
      <c r="I25" s="26" t="s">
        <v>28</v>
      </c>
      <c r="J25" s="26" t="s">
        <v>134</v>
      </c>
      <c r="K25" s="26" t="s">
        <v>156</v>
      </c>
      <c r="L25" s="26" t="s">
        <v>157</v>
      </c>
      <c r="M25" s="52">
        <v>45962</v>
      </c>
      <c r="N25" s="26">
        <v>0</v>
      </c>
      <c r="O25" s="26" t="s">
        <v>157</v>
      </c>
      <c r="P25" s="26" t="s">
        <v>32</v>
      </c>
      <c r="Q25" s="26" t="s">
        <v>138</v>
      </c>
      <c r="R25" s="26" t="s">
        <v>58</v>
      </c>
      <c r="S25" s="27"/>
    </row>
    <row r="26" s="6" customFormat="1" ht="39" customHeight="1" spans="1:19">
      <c r="A26" s="15">
        <v>22</v>
      </c>
      <c r="B26" s="26" t="s">
        <v>158</v>
      </c>
      <c r="C26" s="26" t="s">
        <v>159</v>
      </c>
      <c r="D26" s="17" t="s">
        <v>24</v>
      </c>
      <c r="E26" s="26" t="s">
        <v>37</v>
      </c>
      <c r="F26" s="26" t="s">
        <v>26</v>
      </c>
      <c r="G26" s="26">
        <v>56</v>
      </c>
      <c r="H26" s="26" t="s">
        <v>39</v>
      </c>
      <c r="I26" s="26" t="s">
        <v>28</v>
      </c>
      <c r="J26" s="26" t="s">
        <v>134</v>
      </c>
      <c r="K26" s="26" t="s">
        <v>160</v>
      </c>
      <c r="L26" s="26" t="s">
        <v>161</v>
      </c>
      <c r="M26" s="52">
        <v>45962</v>
      </c>
      <c r="N26" s="26">
        <v>0</v>
      </c>
      <c r="O26" s="26" t="s">
        <v>162</v>
      </c>
      <c r="P26" s="26" t="s">
        <v>32</v>
      </c>
      <c r="Q26" s="26" t="s">
        <v>163</v>
      </c>
      <c r="R26" s="26" t="s">
        <v>164</v>
      </c>
      <c r="S26" s="27"/>
    </row>
    <row r="27" s="6" customFormat="1" ht="39" customHeight="1" spans="1:19">
      <c r="A27" s="15">
        <v>23</v>
      </c>
      <c r="B27" s="26" t="s">
        <v>165</v>
      </c>
      <c r="C27" s="26" t="s">
        <v>166</v>
      </c>
      <c r="D27" s="17" t="s">
        <v>24</v>
      </c>
      <c r="E27" s="26" t="s">
        <v>37</v>
      </c>
      <c r="F27" s="26" t="s">
        <v>38</v>
      </c>
      <c r="G27" s="26">
        <v>41</v>
      </c>
      <c r="H27" s="26" t="s">
        <v>39</v>
      </c>
      <c r="I27" s="26" t="s">
        <v>28</v>
      </c>
      <c r="J27" s="26" t="s">
        <v>134</v>
      </c>
      <c r="K27" s="26" t="s">
        <v>167</v>
      </c>
      <c r="L27" s="26" t="s">
        <v>168</v>
      </c>
      <c r="M27" s="52">
        <v>45962</v>
      </c>
      <c r="N27" s="26">
        <v>0</v>
      </c>
      <c r="O27" s="26" t="s">
        <v>168</v>
      </c>
      <c r="P27" s="26" t="s">
        <v>32</v>
      </c>
      <c r="Q27" s="26" t="s">
        <v>163</v>
      </c>
      <c r="R27" s="26" t="s">
        <v>169</v>
      </c>
      <c r="S27" s="27"/>
    </row>
    <row r="28" s="7" customFormat="1" ht="39" customHeight="1" spans="1:19">
      <c r="A28" s="15">
        <v>24</v>
      </c>
      <c r="B28" s="16" t="s">
        <v>170</v>
      </c>
      <c r="C28" s="16" t="s">
        <v>171</v>
      </c>
      <c r="D28" s="17" t="s">
        <v>24</v>
      </c>
      <c r="E28" s="22" t="s">
        <v>37</v>
      </c>
      <c r="F28" s="16" t="s">
        <v>38</v>
      </c>
      <c r="G28" s="16">
        <v>33</v>
      </c>
      <c r="H28" s="27" t="s">
        <v>39</v>
      </c>
      <c r="I28" s="15" t="s">
        <v>28</v>
      </c>
      <c r="J28" s="27" t="s">
        <v>172</v>
      </c>
      <c r="K28" s="35" t="s">
        <v>173</v>
      </c>
      <c r="L28" s="35" t="s">
        <v>174</v>
      </c>
      <c r="M28" s="52">
        <v>45962</v>
      </c>
      <c r="N28" s="26">
        <v>0</v>
      </c>
      <c r="O28" s="35" t="s">
        <v>174</v>
      </c>
      <c r="P28" s="27" t="s">
        <v>32</v>
      </c>
      <c r="Q28" s="27" t="s">
        <v>175</v>
      </c>
      <c r="R28" s="16" t="s">
        <v>131</v>
      </c>
      <c r="S28" s="27"/>
    </row>
    <row r="29" s="7" customFormat="1" ht="39" customHeight="1" spans="1:19">
      <c r="A29" s="15">
        <v>25</v>
      </c>
      <c r="B29" s="28" t="s">
        <v>176</v>
      </c>
      <c r="C29" s="29" t="s">
        <v>177</v>
      </c>
      <c r="D29" s="17" t="s">
        <v>24</v>
      </c>
      <c r="E29" s="22" t="s">
        <v>37</v>
      </c>
      <c r="F29" s="16" t="s">
        <v>26</v>
      </c>
      <c r="G29" s="16">
        <v>61</v>
      </c>
      <c r="H29" s="15" t="s">
        <v>124</v>
      </c>
      <c r="I29" s="15" t="s">
        <v>28</v>
      </c>
      <c r="J29" s="15" t="s">
        <v>172</v>
      </c>
      <c r="K29" s="35" t="s">
        <v>178</v>
      </c>
      <c r="L29" s="53" t="s">
        <v>179</v>
      </c>
      <c r="M29" s="52">
        <v>45962</v>
      </c>
      <c r="N29" s="26">
        <v>0</v>
      </c>
      <c r="O29" s="54" t="s">
        <v>179</v>
      </c>
      <c r="P29" s="27" t="s">
        <v>32</v>
      </c>
      <c r="Q29" s="27" t="s">
        <v>175</v>
      </c>
      <c r="R29" s="16" t="s">
        <v>180</v>
      </c>
      <c r="S29" s="27"/>
    </row>
    <row r="30" s="7" customFormat="1" ht="39" customHeight="1" spans="1:19">
      <c r="A30" s="15">
        <v>26</v>
      </c>
      <c r="B30" s="28" t="s">
        <v>181</v>
      </c>
      <c r="C30" s="30" t="s">
        <v>182</v>
      </c>
      <c r="D30" s="17" t="s">
        <v>24</v>
      </c>
      <c r="E30" s="22" t="s">
        <v>37</v>
      </c>
      <c r="F30" s="16" t="s">
        <v>26</v>
      </c>
      <c r="G30" s="16">
        <v>61</v>
      </c>
      <c r="H30" s="15" t="s">
        <v>183</v>
      </c>
      <c r="I30" s="15" t="s">
        <v>28</v>
      </c>
      <c r="J30" s="15" t="s">
        <v>172</v>
      </c>
      <c r="K30" s="35" t="s">
        <v>178</v>
      </c>
      <c r="L30" s="35" t="s">
        <v>174</v>
      </c>
      <c r="M30" s="52">
        <v>45962</v>
      </c>
      <c r="N30" s="26">
        <v>0</v>
      </c>
      <c r="O30" s="35" t="s">
        <v>174</v>
      </c>
      <c r="P30" s="27" t="s">
        <v>32</v>
      </c>
      <c r="Q30" s="27" t="s">
        <v>175</v>
      </c>
      <c r="R30" s="16" t="s">
        <v>184</v>
      </c>
      <c r="S30" s="27"/>
    </row>
    <row r="31" s="7" customFormat="1" ht="39" customHeight="1" spans="1:19">
      <c r="A31" s="15">
        <v>27</v>
      </c>
      <c r="B31" s="17" t="s">
        <v>185</v>
      </c>
      <c r="C31" s="17" t="s">
        <v>186</v>
      </c>
      <c r="D31" s="17" t="s">
        <v>24</v>
      </c>
      <c r="E31" s="27" t="s">
        <v>25</v>
      </c>
      <c r="F31" s="16" t="s">
        <v>187</v>
      </c>
      <c r="G31" s="16">
        <v>39</v>
      </c>
      <c r="H31" s="27" t="s">
        <v>39</v>
      </c>
      <c r="I31" s="15" t="s">
        <v>28</v>
      </c>
      <c r="J31" s="15" t="s">
        <v>172</v>
      </c>
      <c r="K31" s="35" t="s">
        <v>188</v>
      </c>
      <c r="L31" s="35" t="s">
        <v>189</v>
      </c>
      <c r="M31" s="52">
        <v>45962</v>
      </c>
      <c r="N31" s="26">
        <v>0</v>
      </c>
      <c r="O31" s="35" t="s">
        <v>189</v>
      </c>
      <c r="P31" s="27" t="s">
        <v>32</v>
      </c>
      <c r="Q31" s="16" t="s">
        <v>190</v>
      </c>
      <c r="R31" s="16" t="s">
        <v>97</v>
      </c>
      <c r="S31" s="27"/>
    </row>
    <row r="32" s="7" customFormat="1" ht="39" customHeight="1" spans="1:19">
      <c r="A32" s="15">
        <v>28</v>
      </c>
      <c r="B32" s="25" t="s">
        <v>191</v>
      </c>
      <c r="C32" s="22" t="s">
        <v>192</v>
      </c>
      <c r="D32" s="17" t="s">
        <v>24</v>
      </c>
      <c r="E32" s="27" t="s">
        <v>25</v>
      </c>
      <c r="F32" s="27" t="s">
        <v>38</v>
      </c>
      <c r="G32" s="27">
        <v>34</v>
      </c>
      <c r="H32" s="27" t="s">
        <v>39</v>
      </c>
      <c r="I32" s="27" t="s">
        <v>28</v>
      </c>
      <c r="J32" s="27" t="s">
        <v>172</v>
      </c>
      <c r="K32" s="27" t="s">
        <v>193</v>
      </c>
      <c r="L32" s="27" t="s">
        <v>174</v>
      </c>
      <c r="M32" s="52">
        <v>45962</v>
      </c>
      <c r="N32" s="26">
        <v>0</v>
      </c>
      <c r="O32" s="27" t="s">
        <v>174</v>
      </c>
      <c r="P32" s="27" t="s">
        <v>32</v>
      </c>
      <c r="Q32" s="27" t="s">
        <v>175</v>
      </c>
      <c r="R32" s="27" t="s">
        <v>194</v>
      </c>
      <c r="S32" s="27"/>
    </row>
    <row r="33" s="7" customFormat="1" ht="39" customHeight="1" spans="1:19">
      <c r="A33" s="15">
        <v>29</v>
      </c>
      <c r="B33" s="20" t="s">
        <v>195</v>
      </c>
      <c r="C33" s="31" t="s">
        <v>196</v>
      </c>
      <c r="D33" s="17" t="s">
        <v>24</v>
      </c>
      <c r="E33" s="27" t="s">
        <v>25</v>
      </c>
      <c r="F33" s="27" t="s">
        <v>38</v>
      </c>
      <c r="G33" s="16">
        <v>45</v>
      </c>
      <c r="H33" s="27" t="s">
        <v>39</v>
      </c>
      <c r="I33" s="27" t="s">
        <v>28</v>
      </c>
      <c r="J33" s="27" t="s">
        <v>172</v>
      </c>
      <c r="K33" s="27" t="s">
        <v>193</v>
      </c>
      <c r="L33" s="27" t="s">
        <v>197</v>
      </c>
      <c r="M33" s="52">
        <v>45962</v>
      </c>
      <c r="N33" s="26">
        <v>0</v>
      </c>
      <c r="O33" s="27" t="s">
        <v>197</v>
      </c>
      <c r="P33" s="27" t="s">
        <v>32</v>
      </c>
      <c r="Q33" s="27" t="s">
        <v>175</v>
      </c>
      <c r="R33" s="16" t="s">
        <v>198</v>
      </c>
      <c r="S33" s="27"/>
    </row>
    <row r="34" s="7" customFormat="1" ht="39" customHeight="1" spans="1:19">
      <c r="A34" s="15">
        <v>30</v>
      </c>
      <c r="B34" s="20" t="s">
        <v>199</v>
      </c>
      <c r="C34" s="32" t="s">
        <v>200</v>
      </c>
      <c r="D34" s="17" t="s">
        <v>24</v>
      </c>
      <c r="E34" s="27" t="s">
        <v>25</v>
      </c>
      <c r="F34" s="16" t="s">
        <v>38</v>
      </c>
      <c r="G34" s="16">
        <v>38</v>
      </c>
      <c r="H34" s="27" t="s">
        <v>39</v>
      </c>
      <c r="I34" s="27" t="s">
        <v>28</v>
      </c>
      <c r="J34" s="27" t="s">
        <v>172</v>
      </c>
      <c r="K34" s="27" t="s">
        <v>193</v>
      </c>
      <c r="L34" s="35" t="s">
        <v>201</v>
      </c>
      <c r="M34" s="52">
        <v>45962</v>
      </c>
      <c r="N34" s="26">
        <v>0</v>
      </c>
      <c r="O34" s="35" t="s">
        <v>201</v>
      </c>
      <c r="P34" s="27" t="s">
        <v>32</v>
      </c>
      <c r="Q34" s="27" t="s">
        <v>175</v>
      </c>
      <c r="R34" s="16" t="s">
        <v>44</v>
      </c>
      <c r="S34" s="27"/>
    </row>
    <row r="35" s="7" customFormat="1" ht="39" customHeight="1" spans="1:19">
      <c r="A35" s="15">
        <v>31</v>
      </c>
      <c r="B35" s="28" t="s">
        <v>202</v>
      </c>
      <c r="C35" s="33" t="s">
        <v>203</v>
      </c>
      <c r="D35" s="17" t="s">
        <v>24</v>
      </c>
      <c r="E35" s="22" t="s">
        <v>37</v>
      </c>
      <c r="F35" s="16" t="s">
        <v>26</v>
      </c>
      <c r="G35" s="16">
        <v>31</v>
      </c>
      <c r="H35" s="27" t="s">
        <v>39</v>
      </c>
      <c r="I35" s="15" t="s">
        <v>204</v>
      </c>
      <c r="J35" s="15" t="s">
        <v>172</v>
      </c>
      <c r="K35" s="35" t="s">
        <v>205</v>
      </c>
      <c r="L35" s="54" t="s">
        <v>206</v>
      </c>
      <c r="M35" s="52">
        <v>45962</v>
      </c>
      <c r="N35" s="26">
        <v>0</v>
      </c>
      <c r="O35" s="54" t="s">
        <v>206</v>
      </c>
      <c r="P35" s="27" t="s">
        <v>32</v>
      </c>
      <c r="Q35" s="27" t="s">
        <v>175</v>
      </c>
      <c r="R35" s="16" t="s">
        <v>207</v>
      </c>
      <c r="S35" s="27"/>
    </row>
    <row r="36" s="8" customFormat="1" ht="39" customHeight="1" spans="1:19">
      <c r="A36" s="15">
        <v>32</v>
      </c>
      <c r="B36" s="16" t="s">
        <v>208</v>
      </c>
      <c r="C36" s="16" t="s">
        <v>209</v>
      </c>
      <c r="D36" s="17" t="s">
        <v>24</v>
      </c>
      <c r="E36" s="34" t="s">
        <v>37</v>
      </c>
      <c r="F36" s="35" t="s">
        <v>26</v>
      </c>
      <c r="G36" s="35" t="s">
        <v>210</v>
      </c>
      <c r="H36" s="36" t="s">
        <v>61</v>
      </c>
      <c r="I36" s="15" t="s">
        <v>28</v>
      </c>
      <c r="J36" s="55" t="s">
        <v>211</v>
      </c>
      <c r="K36" s="55" t="s">
        <v>212</v>
      </c>
      <c r="L36" s="16" t="s">
        <v>213</v>
      </c>
      <c r="M36" s="56">
        <v>45962</v>
      </c>
      <c r="N36" s="26">
        <v>0</v>
      </c>
      <c r="O36" s="57" t="s">
        <v>214</v>
      </c>
      <c r="P36" s="57" t="s">
        <v>32</v>
      </c>
      <c r="Q36" s="57" t="s">
        <v>215</v>
      </c>
      <c r="R36" s="27" t="s">
        <v>147</v>
      </c>
      <c r="S36" s="27"/>
    </row>
    <row r="37" s="8" customFormat="1" ht="39" customHeight="1" spans="1:19">
      <c r="A37" s="15">
        <v>33</v>
      </c>
      <c r="B37" s="16" t="s">
        <v>216</v>
      </c>
      <c r="C37" s="16" t="s">
        <v>217</v>
      </c>
      <c r="D37" s="17" t="s">
        <v>24</v>
      </c>
      <c r="E37" s="34" t="s">
        <v>37</v>
      </c>
      <c r="F37" s="35" t="s">
        <v>26</v>
      </c>
      <c r="G37" s="35" t="s">
        <v>218</v>
      </c>
      <c r="H37" s="36" t="s">
        <v>61</v>
      </c>
      <c r="I37" s="15" t="s">
        <v>28</v>
      </c>
      <c r="J37" s="55" t="s">
        <v>211</v>
      </c>
      <c r="K37" s="55" t="s">
        <v>212</v>
      </c>
      <c r="L37" s="16" t="s">
        <v>219</v>
      </c>
      <c r="M37" s="56">
        <v>45962</v>
      </c>
      <c r="N37" s="26">
        <v>0</v>
      </c>
      <c r="O37" s="57" t="s">
        <v>220</v>
      </c>
      <c r="P37" s="57" t="s">
        <v>32</v>
      </c>
      <c r="Q37" s="57" t="s">
        <v>221</v>
      </c>
      <c r="R37" s="27" t="s">
        <v>44</v>
      </c>
      <c r="S37" s="27"/>
    </row>
    <row r="38" s="8" customFormat="1" ht="39" customHeight="1" spans="1:19">
      <c r="A38" s="15">
        <v>34</v>
      </c>
      <c r="B38" s="16" t="s">
        <v>222</v>
      </c>
      <c r="C38" s="16" t="s">
        <v>223</v>
      </c>
      <c r="D38" s="17" t="s">
        <v>24</v>
      </c>
      <c r="E38" s="34" t="s">
        <v>37</v>
      </c>
      <c r="F38" s="35" t="s">
        <v>26</v>
      </c>
      <c r="G38" s="35" t="s">
        <v>224</v>
      </c>
      <c r="H38" s="36" t="s">
        <v>39</v>
      </c>
      <c r="I38" s="15" t="s">
        <v>40</v>
      </c>
      <c r="J38" s="55" t="s">
        <v>211</v>
      </c>
      <c r="K38" s="55" t="s">
        <v>225</v>
      </c>
      <c r="L38" s="16" t="s">
        <v>226</v>
      </c>
      <c r="M38" s="56">
        <v>45962</v>
      </c>
      <c r="N38" s="26">
        <v>0</v>
      </c>
      <c r="O38" s="27" t="s">
        <v>227</v>
      </c>
      <c r="P38" s="27" t="s">
        <v>32</v>
      </c>
      <c r="Q38" s="57" t="s">
        <v>228</v>
      </c>
      <c r="R38" s="27" t="s">
        <v>229</v>
      </c>
      <c r="S38" s="27"/>
    </row>
    <row r="39" s="8" customFormat="1" ht="39" customHeight="1" spans="1:19">
      <c r="A39" s="15">
        <v>35</v>
      </c>
      <c r="B39" s="16" t="s">
        <v>230</v>
      </c>
      <c r="C39" s="16" t="s">
        <v>231</v>
      </c>
      <c r="D39" s="17" t="s">
        <v>24</v>
      </c>
      <c r="E39" s="34" t="s">
        <v>37</v>
      </c>
      <c r="F39" s="35" t="s">
        <v>26</v>
      </c>
      <c r="G39" s="35" t="s">
        <v>232</v>
      </c>
      <c r="H39" s="36" t="s">
        <v>39</v>
      </c>
      <c r="I39" s="15" t="s">
        <v>28</v>
      </c>
      <c r="J39" s="55" t="s">
        <v>211</v>
      </c>
      <c r="K39" s="55" t="s">
        <v>225</v>
      </c>
      <c r="L39" s="16" t="s">
        <v>233</v>
      </c>
      <c r="M39" s="56">
        <v>45962</v>
      </c>
      <c r="N39" s="26">
        <v>0</v>
      </c>
      <c r="O39" s="27" t="s">
        <v>234</v>
      </c>
      <c r="P39" s="27" t="s">
        <v>32</v>
      </c>
      <c r="Q39" s="57" t="s">
        <v>235</v>
      </c>
      <c r="R39" s="27" t="s">
        <v>236</v>
      </c>
      <c r="S39" s="27"/>
    </row>
    <row r="40" s="8" customFormat="1" ht="39" customHeight="1" spans="1:19">
      <c r="A40" s="15">
        <v>36</v>
      </c>
      <c r="B40" s="15" t="s">
        <v>237</v>
      </c>
      <c r="C40" s="15" t="s">
        <v>238</v>
      </c>
      <c r="D40" s="17" t="s">
        <v>24</v>
      </c>
      <c r="E40" s="34" t="s">
        <v>37</v>
      </c>
      <c r="F40" s="35" t="s">
        <v>26</v>
      </c>
      <c r="G40" s="35" t="s">
        <v>239</v>
      </c>
      <c r="H40" s="36" t="s">
        <v>39</v>
      </c>
      <c r="I40" s="15" t="s">
        <v>28</v>
      </c>
      <c r="J40" s="55" t="s">
        <v>211</v>
      </c>
      <c r="K40" s="55" t="s">
        <v>225</v>
      </c>
      <c r="L40" s="16" t="s">
        <v>240</v>
      </c>
      <c r="M40" s="56">
        <v>45962</v>
      </c>
      <c r="N40" s="26">
        <v>0</v>
      </c>
      <c r="O40" s="57" t="s">
        <v>241</v>
      </c>
      <c r="P40" s="27" t="s">
        <v>32</v>
      </c>
      <c r="Q40" s="57" t="s">
        <v>242</v>
      </c>
      <c r="R40" s="27" t="s">
        <v>243</v>
      </c>
      <c r="S40" s="27"/>
    </row>
    <row r="41" s="8" customFormat="1" ht="39" customHeight="1" spans="1:19">
      <c r="A41" s="15">
        <v>37</v>
      </c>
      <c r="B41" s="15" t="s">
        <v>244</v>
      </c>
      <c r="C41" s="15" t="s">
        <v>245</v>
      </c>
      <c r="D41" s="17" t="s">
        <v>24</v>
      </c>
      <c r="E41" s="34" t="s">
        <v>37</v>
      </c>
      <c r="F41" s="35" t="s">
        <v>38</v>
      </c>
      <c r="G41" s="35" t="s">
        <v>246</v>
      </c>
      <c r="H41" s="36" t="s">
        <v>39</v>
      </c>
      <c r="I41" s="15" t="s">
        <v>28</v>
      </c>
      <c r="J41" s="55" t="s">
        <v>211</v>
      </c>
      <c r="K41" s="55" t="s">
        <v>225</v>
      </c>
      <c r="L41" s="16" t="s">
        <v>240</v>
      </c>
      <c r="M41" s="56">
        <v>45962</v>
      </c>
      <c r="N41" s="26">
        <v>0</v>
      </c>
      <c r="O41" s="57" t="s">
        <v>241</v>
      </c>
      <c r="P41" s="27" t="s">
        <v>32</v>
      </c>
      <c r="Q41" s="57" t="s">
        <v>242</v>
      </c>
      <c r="R41" s="27" t="s">
        <v>236</v>
      </c>
      <c r="S41" s="27"/>
    </row>
    <row r="42" s="2" customFormat="1" ht="39" customHeight="1" spans="1:19">
      <c r="A42" s="15">
        <v>38</v>
      </c>
      <c r="B42" s="37" t="s">
        <v>247</v>
      </c>
      <c r="C42" s="37" t="s">
        <v>248</v>
      </c>
      <c r="D42" s="17" t="s">
        <v>24</v>
      </c>
      <c r="E42" s="38" t="s">
        <v>37</v>
      </c>
      <c r="F42" s="35" t="s">
        <v>26</v>
      </c>
      <c r="G42" s="35" t="s">
        <v>249</v>
      </c>
      <c r="H42" s="36" t="s">
        <v>39</v>
      </c>
      <c r="I42" s="15" t="s">
        <v>40</v>
      </c>
      <c r="J42" s="55" t="s">
        <v>211</v>
      </c>
      <c r="K42" s="55" t="s">
        <v>250</v>
      </c>
      <c r="L42" s="16" t="s">
        <v>251</v>
      </c>
      <c r="M42" s="56">
        <v>45962</v>
      </c>
      <c r="N42" s="19">
        <v>0</v>
      </c>
      <c r="O42" s="27" t="s">
        <v>251</v>
      </c>
      <c r="P42" s="27" t="s">
        <v>32</v>
      </c>
      <c r="Q42" s="27" t="s">
        <v>252</v>
      </c>
      <c r="R42" s="27" t="s">
        <v>253</v>
      </c>
      <c r="S42" s="27"/>
    </row>
    <row r="43" s="2" customFormat="1" ht="39" customHeight="1" spans="1:19">
      <c r="A43" s="15">
        <v>39</v>
      </c>
      <c r="B43" s="37" t="s">
        <v>254</v>
      </c>
      <c r="C43" s="37" t="s">
        <v>255</v>
      </c>
      <c r="D43" s="17" t="s">
        <v>24</v>
      </c>
      <c r="E43" s="38" t="s">
        <v>37</v>
      </c>
      <c r="F43" s="35" t="s">
        <v>38</v>
      </c>
      <c r="G43" s="35" t="s">
        <v>256</v>
      </c>
      <c r="H43" s="36" t="s">
        <v>39</v>
      </c>
      <c r="I43" s="15" t="s">
        <v>28</v>
      </c>
      <c r="J43" s="55" t="s">
        <v>211</v>
      </c>
      <c r="K43" s="55" t="s">
        <v>250</v>
      </c>
      <c r="L43" s="16" t="s">
        <v>257</v>
      </c>
      <c r="M43" s="56">
        <v>45962</v>
      </c>
      <c r="N43" s="19">
        <v>0</v>
      </c>
      <c r="O43" s="27" t="s">
        <v>257</v>
      </c>
      <c r="P43" s="27" t="s">
        <v>32</v>
      </c>
      <c r="Q43" s="27" t="s">
        <v>258</v>
      </c>
      <c r="R43" s="27" t="s">
        <v>153</v>
      </c>
      <c r="S43" s="27"/>
    </row>
    <row r="44" s="8" customFormat="1" ht="35" customHeight="1" spans="1:19">
      <c r="A44" s="15">
        <v>40</v>
      </c>
      <c r="B44" s="39" t="s">
        <v>259</v>
      </c>
      <c r="C44" s="16" t="s">
        <v>260</v>
      </c>
      <c r="D44" s="40" t="s">
        <v>261</v>
      </c>
      <c r="E44" s="41" t="s">
        <v>37</v>
      </c>
      <c r="F44" s="27" t="e">
        <f t="shared" ref="F44:F51" si="0">IF(OR(LEN(C44)=15,LEN(C44)=18),IF(MOD(MID(C44,15,3)*1,2),"男","女"),#N/A)</f>
        <v>#VALUE!</v>
      </c>
      <c r="G44" s="27" t="e" cm="1">
        <f ca="1" t="array" ref="G44">_xlfn.IFS(LEN(C44)=15,DATEDIF(TEXT("19"&amp;MID(C44,7,6),"0-00-00"),TODAY(),"y"),LEN(C44)=18,DATEDIF(TEXT(MID(C44,7,8),"0-00-00"),TODAY(),"y"),TRUE,"身份证错误")</f>
        <v>#VALUE!</v>
      </c>
      <c r="H44" s="42" t="s">
        <v>39</v>
      </c>
      <c r="I44" s="42" t="s">
        <v>28</v>
      </c>
      <c r="J44" s="58" t="s">
        <v>262</v>
      </c>
      <c r="K44" s="44" t="s">
        <v>263</v>
      </c>
      <c r="L44" s="59" t="s">
        <v>264</v>
      </c>
      <c r="M44" s="56">
        <v>45962</v>
      </c>
      <c r="N44" s="19">
        <v>0</v>
      </c>
      <c r="O44" s="59" t="s">
        <v>264</v>
      </c>
      <c r="P44" s="44" t="s">
        <v>32</v>
      </c>
      <c r="Q44" s="42" t="s">
        <v>265</v>
      </c>
      <c r="R44" s="27" t="s">
        <v>266</v>
      </c>
      <c r="S44" s="27"/>
    </row>
    <row r="45" s="8" customFormat="1" ht="35" customHeight="1" spans="1:19">
      <c r="A45" s="15">
        <v>41</v>
      </c>
      <c r="B45" s="43" t="s">
        <v>267</v>
      </c>
      <c r="C45" s="16" t="s">
        <v>268</v>
      </c>
      <c r="D45" s="40" t="s">
        <v>261</v>
      </c>
      <c r="E45" s="41" t="s">
        <v>25</v>
      </c>
      <c r="F45" s="27" t="e">
        <f t="shared" si="0"/>
        <v>#VALUE!</v>
      </c>
      <c r="G45" s="27" t="e" cm="1">
        <f ca="1" t="array" ref="G45">_xlfn.IFS(LEN(C45)=15,DATEDIF(TEXT("19"&amp;MID(C45,7,6),"0-00-00"),TODAY(),"y"),LEN(C45)=18,DATEDIF(TEXT(MID(C45,7,8),"0-00-00"),TODAY(),"y"),TRUE,"身份证错误")</f>
        <v>#VALUE!</v>
      </c>
      <c r="H45" s="42" t="s">
        <v>56</v>
      </c>
      <c r="I45" s="42" t="s">
        <v>28</v>
      </c>
      <c r="J45" s="58" t="s">
        <v>262</v>
      </c>
      <c r="K45" s="44" t="s">
        <v>263</v>
      </c>
      <c r="L45" s="59" t="s">
        <v>269</v>
      </c>
      <c r="M45" s="56">
        <v>45962</v>
      </c>
      <c r="N45" s="19">
        <v>0</v>
      </c>
      <c r="O45" s="59" t="s">
        <v>269</v>
      </c>
      <c r="P45" s="44" t="s">
        <v>32</v>
      </c>
      <c r="Q45" s="42" t="s">
        <v>270</v>
      </c>
      <c r="R45" s="27" t="s">
        <v>102</v>
      </c>
      <c r="S45" s="27"/>
    </row>
    <row r="46" s="8" customFormat="1" ht="35" customHeight="1" spans="1:19">
      <c r="A46" s="15">
        <v>42</v>
      </c>
      <c r="B46" s="39" t="s">
        <v>271</v>
      </c>
      <c r="C46" s="16" t="s">
        <v>272</v>
      </c>
      <c r="D46" s="40" t="s">
        <v>261</v>
      </c>
      <c r="E46" s="41" t="s">
        <v>25</v>
      </c>
      <c r="F46" s="27" t="e">
        <f t="shared" si="0"/>
        <v>#VALUE!</v>
      </c>
      <c r="G46" s="27" t="e" cm="1">
        <f ca="1" t="array" ref="G46">_xlfn.IFS(LEN(C46)=15,DATEDIF(TEXT("19"&amp;MID(C46,7,6),"0-00-00"),TODAY(),"y"),LEN(C46)=18,DATEDIF(TEXT(MID(C46,7,8),"0-00-00"),TODAY(),"y"),TRUE,"身份证错误")</f>
        <v>#VALUE!</v>
      </c>
      <c r="H46" s="42" t="s">
        <v>39</v>
      </c>
      <c r="I46" s="42" t="s">
        <v>28</v>
      </c>
      <c r="J46" s="58" t="s">
        <v>262</v>
      </c>
      <c r="K46" s="44" t="s">
        <v>263</v>
      </c>
      <c r="L46" s="59" t="s">
        <v>273</v>
      </c>
      <c r="M46" s="56">
        <v>45962</v>
      </c>
      <c r="N46" s="19">
        <v>0</v>
      </c>
      <c r="O46" s="59" t="s">
        <v>273</v>
      </c>
      <c r="P46" s="44" t="s">
        <v>32</v>
      </c>
      <c r="Q46" s="42" t="s">
        <v>274</v>
      </c>
      <c r="R46" s="27" t="s">
        <v>275</v>
      </c>
      <c r="S46" s="27"/>
    </row>
    <row r="47" s="8" customFormat="1" ht="35" customHeight="1" spans="1:19">
      <c r="A47" s="15">
        <v>43</v>
      </c>
      <c r="B47" s="44" t="s">
        <v>244</v>
      </c>
      <c r="C47" s="16" t="s">
        <v>276</v>
      </c>
      <c r="D47" s="40" t="s">
        <v>261</v>
      </c>
      <c r="E47" s="41" t="s">
        <v>37</v>
      </c>
      <c r="F47" s="27" t="e">
        <f t="shared" si="0"/>
        <v>#VALUE!</v>
      </c>
      <c r="G47" s="27" t="e" cm="1">
        <f ca="1" t="array" ref="G47">_xlfn.IFS(LEN(C47)=15,DATEDIF(TEXT("19"&amp;MID(C47,7,6),"0-00-00"),TODAY(),"y"),LEN(C47)=18,DATEDIF(TEXT(MID(C47,7,8),"0-00-00"),TODAY(),"y"),TRUE,"身份证错误")</f>
        <v>#VALUE!</v>
      </c>
      <c r="H47" s="42" t="s">
        <v>39</v>
      </c>
      <c r="I47" s="42" t="s">
        <v>28</v>
      </c>
      <c r="J47" s="58" t="s">
        <v>262</v>
      </c>
      <c r="K47" s="44" t="s">
        <v>277</v>
      </c>
      <c r="L47" s="59" t="s">
        <v>278</v>
      </c>
      <c r="M47" s="56">
        <v>45962</v>
      </c>
      <c r="N47" s="19">
        <v>0</v>
      </c>
      <c r="O47" s="44" t="s">
        <v>279</v>
      </c>
      <c r="P47" s="44" t="s">
        <v>32</v>
      </c>
      <c r="Q47" s="42" t="s">
        <v>280</v>
      </c>
      <c r="R47" s="27" t="s">
        <v>44</v>
      </c>
      <c r="S47" s="27"/>
    </row>
    <row r="48" s="8" customFormat="1" ht="35" customHeight="1" spans="1:19">
      <c r="A48" s="15">
        <v>44</v>
      </c>
      <c r="B48" s="45" t="s">
        <v>281</v>
      </c>
      <c r="C48" s="16" t="s">
        <v>282</v>
      </c>
      <c r="D48" s="40" t="s">
        <v>261</v>
      </c>
      <c r="E48" s="41" t="s">
        <v>37</v>
      </c>
      <c r="F48" s="27" t="e">
        <f t="shared" si="0"/>
        <v>#VALUE!</v>
      </c>
      <c r="G48" s="27" t="e" cm="1">
        <f ca="1" t="array" ref="G48">_xlfn.IFS(LEN(C48)=15,DATEDIF(TEXT("19"&amp;MID(C48,7,6),"0-00-00"),TODAY(),"y"),LEN(C48)=18,DATEDIF(TEXT(MID(C48,7,8),"0-00-00"),TODAY(),"y"),TRUE,"身份证错误")</f>
        <v>#VALUE!</v>
      </c>
      <c r="H48" s="42" t="s">
        <v>27</v>
      </c>
      <c r="I48" s="42" t="s">
        <v>28</v>
      </c>
      <c r="J48" s="58" t="s">
        <v>262</v>
      </c>
      <c r="K48" s="44" t="s">
        <v>283</v>
      </c>
      <c r="L48" s="59" t="s">
        <v>284</v>
      </c>
      <c r="M48" s="56">
        <v>45962</v>
      </c>
      <c r="N48" s="19">
        <v>0</v>
      </c>
      <c r="O48" s="59" t="s">
        <v>284</v>
      </c>
      <c r="P48" s="44" t="s">
        <v>32</v>
      </c>
      <c r="Q48" s="42" t="s">
        <v>285</v>
      </c>
      <c r="R48" s="27" t="s">
        <v>85</v>
      </c>
      <c r="S48" s="27"/>
    </row>
    <row r="49" s="8" customFormat="1" ht="35" customHeight="1" spans="1:19">
      <c r="A49" s="15">
        <v>45</v>
      </c>
      <c r="B49" s="46" t="s">
        <v>286</v>
      </c>
      <c r="C49" s="16" t="s">
        <v>287</v>
      </c>
      <c r="D49" s="40" t="s">
        <v>261</v>
      </c>
      <c r="E49" s="41" t="s">
        <v>37</v>
      </c>
      <c r="F49" s="27" t="e">
        <f t="shared" si="0"/>
        <v>#VALUE!</v>
      </c>
      <c r="G49" s="27" t="e" cm="1">
        <f ca="1" t="array" ref="G49">_xlfn.IFS(LEN(C49)=15,DATEDIF(TEXT("19"&amp;MID(C49,7,6),"0-00-00"),TODAY(),"y"),LEN(C49)=18,DATEDIF(TEXT(MID(C49,7,8),"0-00-00"),TODAY(),"y"),TRUE,"身份证错误")</f>
        <v>#VALUE!</v>
      </c>
      <c r="H49" s="42" t="s">
        <v>27</v>
      </c>
      <c r="I49" s="42" t="s">
        <v>28</v>
      </c>
      <c r="J49" s="58" t="s">
        <v>262</v>
      </c>
      <c r="K49" s="44" t="s">
        <v>283</v>
      </c>
      <c r="L49" s="59" t="s">
        <v>288</v>
      </c>
      <c r="M49" s="56">
        <v>45962</v>
      </c>
      <c r="N49" s="19">
        <v>0</v>
      </c>
      <c r="O49" s="59" t="s">
        <v>288</v>
      </c>
      <c r="P49" s="44" t="s">
        <v>32</v>
      </c>
      <c r="Q49" s="42" t="s">
        <v>289</v>
      </c>
      <c r="R49" s="27" t="s">
        <v>290</v>
      </c>
      <c r="S49" s="27"/>
    </row>
    <row r="50" s="8" customFormat="1" ht="35" customHeight="1" spans="1:19">
      <c r="A50" s="15">
        <v>46</v>
      </c>
      <c r="B50" s="45" t="s">
        <v>291</v>
      </c>
      <c r="C50" s="16" t="s">
        <v>292</v>
      </c>
      <c r="D50" s="47" t="s">
        <v>261</v>
      </c>
      <c r="E50" s="41" t="s">
        <v>37</v>
      </c>
      <c r="F50" s="27" t="e">
        <f t="shared" si="0"/>
        <v>#VALUE!</v>
      </c>
      <c r="G50" s="27" t="e" cm="1">
        <f ca="1" t="array" ref="G50">_xlfn.IFS(LEN(C50)=15,DATEDIF(TEXT("19"&amp;MID(C50,7,6),"0-00-00"),TODAY(),"y"),LEN(C50)=18,DATEDIF(TEXT(MID(C50,7,8),"0-00-00"),TODAY(),"y"),TRUE,"身份证错误")</f>
        <v>#VALUE!</v>
      </c>
      <c r="H50" s="42" t="s">
        <v>27</v>
      </c>
      <c r="I50" s="42" t="s">
        <v>293</v>
      </c>
      <c r="J50" s="58" t="s">
        <v>262</v>
      </c>
      <c r="K50" s="44" t="s">
        <v>294</v>
      </c>
      <c r="L50" s="59" t="s">
        <v>295</v>
      </c>
      <c r="M50" s="56">
        <v>45962</v>
      </c>
      <c r="N50" s="19">
        <v>0</v>
      </c>
      <c r="O50" s="59" t="s">
        <v>295</v>
      </c>
      <c r="P50" s="44" t="s">
        <v>32</v>
      </c>
      <c r="Q50" s="42" t="s">
        <v>296</v>
      </c>
      <c r="R50" s="27" t="s">
        <v>297</v>
      </c>
      <c r="S50" s="27"/>
    </row>
    <row r="51" s="8" customFormat="1" ht="35" customHeight="1" spans="1:19">
      <c r="A51" s="15">
        <v>47</v>
      </c>
      <c r="B51" s="46" t="s">
        <v>298</v>
      </c>
      <c r="C51" s="16" t="s">
        <v>299</v>
      </c>
      <c r="D51" s="47" t="s">
        <v>261</v>
      </c>
      <c r="E51" s="41" t="s">
        <v>37</v>
      </c>
      <c r="F51" s="27" t="e">
        <f t="shared" si="0"/>
        <v>#VALUE!</v>
      </c>
      <c r="G51" s="27" t="e" cm="1">
        <f ca="1" t="array" ref="G51">_xlfn.IFS(LEN(C51)=15,DATEDIF(TEXT("19"&amp;MID(C51,7,6),"0-00-00"),TODAY(),"y"),LEN(C51)=18,DATEDIF(TEXT(MID(C51,7,8),"0-00-00"),TODAY(),"y"),TRUE,"身份证错误")</f>
        <v>#VALUE!</v>
      </c>
      <c r="H51" s="42" t="s">
        <v>39</v>
      </c>
      <c r="I51" s="42" t="s">
        <v>28</v>
      </c>
      <c r="J51" s="58" t="s">
        <v>262</v>
      </c>
      <c r="K51" s="44" t="s">
        <v>294</v>
      </c>
      <c r="L51" s="59" t="s">
        <v>300</v>
      </c>
      <c r="M51" s="56">
        <v>45962</v>
      </c>
      <c r="N51" s="19">
        <v>0</v>
      </c>
      <c r="O51" s="59" t="s">
        <v>300</v>
      </c>
      <c r="P51" s="44" t="s">
        <v>32</v>
      </c>
      <c r="Q51" s="42" t="s">
        <v>301</v>
      </c>
      <c r="R51" s="27" t="s">
        <v>290</v>
      </c>
      <c r="S51" s="27"/>
    </row>
  </sheetData>
  <sheetProtection selectLockedCells="1" selectUnlockedCells="1"/>
  <mergeCells count="19">
    <mergeCell ref="A1:B1"/>
    <mergeCell ref="A2:S2"/>
    <mergeCell ref="J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  <mergeCell ref="O3:O4"/>
    <mergeCell ref="P3:P4"/>
    <mergeCell ref="Q3:Q4"/>
    <mergeCell ref="R3:R4"/>
    <mergeCell ref="S3:S4"/>
  </mergeCells>
  <dataValidations count="2">
    <dataValidation type="textLength" operator="between" allowBlank="1" showInputMessage="1" showErrorMessage="1" sqref="C35 C46 C29:C30">
      <formula1>18</formula1>
      <formula2>20</formula2>
    </dataValidation>
    <dataValidation type="textLength" operator="lessThanOrEqual" allowBlank="1" showInputMessage="1" showErrorMessage="1" errorTitle="提示" error="此处最多只能输入 500 个字符。" sqref="R47:R51">
      <formula1>500</formula1>
    </dataValidation>
  </dataValidations>
  <pageMargins left="0.7" right="0.7" top="0.75" bottom="0.75" header="0.3" footer="0.3"/>
  <pageSetup paperSize="9" scale="5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xxx</cp:lastModifiedBy>
  <dcterms:created xsi:type="dcterms:W3CDTF">2023-05-12T11:15:00Z</dcterms:created>
  <dcterms:modified xsi:type="dcterms:W3CDTF">2025-11-03T07:57:51Z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FF5DE7EB56914CF8B69F58A3A677CE56_13</vt:lpwstr>
  </property>
</Properties>
</file>