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 firstSheet="13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<sst xmlns="http://schemas.openxmlformats.org/spreadsheetml/2006/main" count="1350" uniqueCount="490">
  <si>
    <t>2025年部门财务收支预算总表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</si>
  <si>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</si>
  <si>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</si>
  <si>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</si>
  <si>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</si>
  <si>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</si>
  <si>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</si>
  <si>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</si>
  <si>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</si>
  <si>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</si>
  <si>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</si>
  <si>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</si>
  <si>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</si>
  <si>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</si>
  <si>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</si>
  <si>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</si>
  <si>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</si>
  <si>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</si>
  <si>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</si>
  <si>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</si>
  <si>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</si>
  <si>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</si>
  <si>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</si>
  <si>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</si>
  <si>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</si>
  <si>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</si>
  <si>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</si>
  <si>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</si>
  <si>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</si>
  <si>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</si>
  <si>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</si>
  <si>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</si>
  <si>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</si>
  <si>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</si>
  <si>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</si>
  <si>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</si>
  <si>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</si>
  <si>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</si>
  <si>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</si>
  <si>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</si>
  <si>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</si>
  <si>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</si>
  <si>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</si>
  <si>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</si>
  <si>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</si>
  <si>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</si>
  <si>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</si>
  <si>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</si>
  <si>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</si>
  <si>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</si>
  <si>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</si>
  <si>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</si>
  <si>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</si>
  <si>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</si>
  <si>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</si>
  <si>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</si>
  <si>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</si>
  <si>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</si>
  <si>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</si>
  <si>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</si>
  <si>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</si>
  <si>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</si>
  <si>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</si>
  <si>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</si>
  <si>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</si>
  <si>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</si>
  <si>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</si>
  <si>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</si>
  <si>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</si>
  <si>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</si>
  <si>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</si>
  <si>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</si>
  <si>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</si>
  <si>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</si>
  <si>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</si>
  <si>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</si>
  <si>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</si>
  <si>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</si>
  <si>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</si>
  <si>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</si>
  <si>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</si>
  <si>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</si>
  <si>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</si>
  <si>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</si>
  <si>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</si>
  <si>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</si>
  <si>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</si>
  <si>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</si>
  <si>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113</t>
  </si>
  <si>
    <t>维西傈僳族自治县司法局</t>
  </si>
  <si>
    <t>113001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</si>
  <si>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</si>
  <si>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</si>
  <si>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</si>
  <si>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</si>
  <si>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</si>
  <si>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</si>
  <si>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</si>
  <si>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</si>
  <si>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</si>
  <si>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</si>
  <si>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</si>
  <si>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204</t>
  </si>
  <si>
    <t>公共安全支出</t>
  </si>
  <si>
    <t>20406</t>
  </si>
  <si>
    <t>司法</t>
  </si>
  <si>
    <t>2040601</t>
  </si>
  <si>
    <t>行政运行</t>
  </si>
  <si>
    <t>2040604</t>
  </si>
  <si>
    <t>基层司法业务</t>
  </si>
  <si>
    <t>2040605</t>
  </si>
  <si>
    <t>普法宣传</t>
  </si>
  <si>
    <t>2040607</t>
  </si>
  <si>
    <t>公共法律服务</t>
  </si>
  <si>
    <t>2040610</t>
  </si>
  <si>
    <t>社区矫正</t>
  </si>
  <si>
    <t>2040612</t>
  </si>
  <si>
    <t>法治建设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</si>
  <si>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</si>
  <si>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</si>
  <si>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</si>
  <si>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</si>
  <si>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</si>
  <si>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</si>
  <si>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</si>
  <si>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</si>
  <si>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</si>
  <si>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</si>
  <si>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</si>
  <si>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</si>
  <si>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</si>
  <si>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</si>
  <si>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</si>
  <si>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</si>
  <si>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</si>
  <si>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</si>
  <si>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</si>
  <si>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</si>
  <si>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</si>
  <si>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</si>
  <si>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</si>
  <si>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</si>
  <si>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</si>
  <si>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</si>
  <si>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</si>
  <si>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</si>
  <si>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</si>
  <si>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</si>
  <si>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</si>
  <si>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</si>
  <si>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</si>
  <si>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2025年部门财政拨款收支预算总表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</si>
  <si>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</si>
  <si>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</si>
  <si>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</si>
  <si>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</si>
  <si>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</si>
  <si>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</si>
  <si>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</si>
  <si>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</si>
  <si>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</si>
  <si>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</si>
  <si>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2025年一般公共预算支出预算表（按功能科目分类）</t>
  </si>
  <si>
    <t>部门预算支出功能分类科目</t>
  </si>
  <si>
    <t>人员经费</t>
  </si>
  <si>
    <t>公用经费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</si>
  <si>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</si>
  <si>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</si>
  <si>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</si>
  <si>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</si>
  <si>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</si>
  <si>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</si>
  <si>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</si>
  <si>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</si>
  <si>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</si>
  <si>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</si>
  <si>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</si>
  <si>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</si>
  <si>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</si>
  <si>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</si>
  <si>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</si>
  <si>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</si>
  <si>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</si>
  <si>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</si>
  <si>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</si>
  <si>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</si>
  <si>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</si>
  <si>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</si>
  <si>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</si>
  <si>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</si>
  <si>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</t>
  </si>
  <si>
    <t>已预拨</t>
  </si>
  <si>
    <t>"事业单位</t>
  </si>
  <si>
    <t>20</t>
  </si>
  <si>
    <t>21</t>
  </si>
  <si>
    <t>22</t>
  </si>
  <si>
    <t>23</t>
  </si>
  <si>
    <t>533423210000000018816</t>
  </si>
  <si>
    <t>行政人员工资支出</t>
  </si>
  <si>
    <t>30101</t>
  </si>
  <si>
    <t>基本工资</t>
  </si>
  <si>
    <t>533423210000000018817</t>
  </si>
  <si>
    <t>事业人员工资支出</t>
  </si>
  <si>
    <t>30102</t>
  </si>
  <si>
    <t>津贴补贴</t>
  </si>
  <si>
    <t>30103</t>
  </si>
  <si>
    <t>奖金</t>
  </si>
  <si>
    <t>533423231100001497942</t>
  </si>
  <si>
    <t>公务员基础绩效奖</t>
  </si>
  <si>
    <t>30107</t>
  </si>
  <si>
    <t>绩效工资</t>
  </si>
  <si>
    <t>533423231100001497927</t>
  </si>
  <si>
    <t>事业人员基础绩效</t>
  </si>
  <si>
    <t>533423210000000018818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</si>
  <si>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</si>
  <si>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</si>
  <si>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</si>
  <si>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</si>
  <si>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</si>
  <si>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</si>
  <si>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</si>
  <si>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</si>
  <si>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</si>
  <si>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</si>
  <si>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</si>
  <si>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533423210000000018819</t>
  </si>
  <si>
    <t>30113</t>
  </si>
  <si>
    <t>533423210000000018826</t>
  </si>
  <si>
    <t>一般公用经费</t>
  </si>
  <si>
    <t>30211</t>
  </si>
  <si>
    <t>差旅费</t>
  </si>
  <si>
    <t>533423221100000268806</t>
  </si>
  <si>
    <t>30217</t>
  </si>
  <si>
    <t>30205</t>
  </si>
  <si>
    <t>水费</t>
  </si>
  <si>
    <t>30206</t>
  </si>
  <si>
    <t>电费</t>
  </si>
  <si>
    <t>30201</t>
  </si>
  <si>
    <t>办公费</t>
  </si>
  <si>
    <t>30213</t>
  </si>
  <si>
    <t>维修（护）费</t>
  </si>
  <si>
    <t>533423210000000018825</t>
  </si>
  <si>
    <t>工会经费</t>
  </si>
  <si>
    <t>30228</t>
  </si>
  <si>
    <t>30229</t>
  </si>
  <si>
    <t>福利费</t>
  </si>
  <si>
    <t>533423241100002173596</t>
  </si>
  <si>
    <t>体检费</t>
  </si>
  <si>
    <t>533423210000000018823</t>
  </si>
  <si>
    <t>行政公务交通补贴</t>
  </si>
  <si>
    <t>30239</t>
  </si>
  <si>
    <t>其他交通费用</t>
  </si>
  <si>
    <t>533423231100001497944</t>
  </si>
  <si>
    <t>遗属生活补助</t>
  </si>
  <si>
    <t>30305</t>
  </si>
  <si>
    <t>生活补助</t>
  </si>
  <si>
    <t>533423231100001497948</t>
  </si>
  <si>
    <t>无固定收入的已固离休干部配偶生活补助</t>
  </si>
  <si>
    <t>2025年部门项目支出预算表</t>
  </si>
  <si>
    <t>项目分类</t>
  </si>
  <si>
    <t>项目单位</t>
  </si>
  <si>
    <t>本年拨款</t>
  </si>
  <si>
    <t>事业单位经营收入</t>
  </si>
  <si>
    <t>其中：本次下达</t>
  </si>
  <si>
    <t>公共法律服务项目经费</t>
  </si>
  <si>
    <t>经常性项目</t>
  </si>
  <si>
    <t>533423251100003592850</t>
  </si>
  <si>
    <t>劳务派遣人员工资项目资金</t>
  </si>
  <si>
    <t>533423251100003593179</t>
  </si>
  <si>
    <t>普法宣传项目经费</t>
  </si>
  <si>
    <t>533423251100003593068</t>
  </si>
  <si>
    <t>人民调解及安置帮教项目经费</t>
  </si>
  <si>
    <t>533423251100003592933</t>
  </si>
  <si>
    <t>社区矫正项目经费</t>
  </si>
  <si>
    <t>533423251100003593015</t>
  </si>
  <si>
    <t>司法协理员工资项目经费</t>
  </si>
  <si>
    <t>533423251100003592922</t>
  </si>
  <si>
    <t>行政复议与应诉工作项目经费</t>
  </si>
  <si>
    <t>533423251100003593121</t>
  </si>
  <si>
    <t>依法治县项目经费</t>
  </si>
  <si>
    <t>533423251100003593123</t>
  </si>
  <si>
    <t>2025年项目支出绩效目标表</t>
  </si>
  <si>
    <t>单位名称（项目名称）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</si>
  <si>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</si>
  <si>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</si>
  <si>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</si>
  <si>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</si>
  <si>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</si>
  <si>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</si>
  <si>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</si>
  <si>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</si>
  <si>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</si>
  <si>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全面提升法律服务机器人的应及率，积极推广公共法律服务网络平台，全面提升公共法律服务进企业的，进一步打造良好的法治化营商环境，加强公共法律服务宣传力度，着力推进公益性法律服务工作。</t>
  </si>
  <si>
    <t>产出指标</t>
  </si>
  <si>
    <t>数量指标</t>
  </si>
  <si>
    <t>公益性法律服务</t>
  </si>
  <si>
    <t>&gt;=</t>
  </si>
  <si>
    <t>100</t>
  </si>
  <si>
    <t>%</t>
  </si>
  <si>
    <t>定量指标</t>
  </si>
  <si>
    <t>反映全县法律援助覆盖面</t>
  </si>
  <si>
    <t>公共法律服务宣传场次</t>
  </si>
  <si>
    <t>次</t>
  </si>
  <si>
    <t>定性指标</t>
  </si>
  <si>
    <t>反映年度宣传工作完成情况.</t>
  </si>
  <si>
    <t>乡村法治通的正常运行</t>
  </si>
  <si>
    <t>=</t>
  </si>
  <si>
    <t>83</t>
  </si>
  <si>
    <t>台</t>
  </si>
  <si>
    <t>公共法律服务网络平台使用率</t>
  </si>
  <si>
    <t>质量指标</t>
  </si>
  <si>
    <t>法律服务机器人使用率</t>
  </si>
  <si>
    <t>90</t>
  </si>
  <si>
    <t>时效指标</t>
  </si>
  <si>
    <t>效益指标</t>
  </si>
  <si>
    <t>社会效益</t>
  </si>
  <si>
    <t>公共法律服务知晓率及法律援助案件办结率</t>
  </si>
  <si>
    <t>反映群众知晓率及法律援助案办结效率</t>
  </si>
  <si>
    <t>满意度指标</t>
  </si>
  <si>
    <t>服务对象满意度</t>
  </si>
  <si>
    <t>公共法律服务群众满意度指标</t>
  </si>
  <si>
    <t>反映公共法律服务需求人员对服务的满意度。</t>
  </si>
  <si>
    <t>推进司法所建设，开展人民调解、安置帮教等工作，加强对人民调解员、人民陪审员、基层法律服务工作者的思想政治教育及执业道德执业纪律、业务培训，提高业务工作水平，打造一支高质量的法律服务队伍。</t>
  </si>
  <si>
    <t xml:space="preserve"> 全县司法所长及人民调解员骨干班 培训数量</t>
  </si>
  <si>
    <t xml:space="preserve"> 100</t>
  </si>
  <si>
    <t>件（卷）</t>
  </si>
  <si>
    <t xml:space="preserve"> 人民调解员专业化 、职业化发展，提升人民调解员队伍素质 ，完成人民调解骨干和全县司法所长示范培
训</t>
  </si>
  <si>
    <t>人民调解案件数量</t>
  </si>
  <si>
    <t>反映完成矛盾纠纷调解的成功率</t>
  </si>
  <si>
    <t>经济效益</t>
  </si>
  <si>
    <t>人民调解案件调解 成功率</t>
  </si>
  <si>
    <t>85</t>
  </si>
  <si>
    <t>人民调解案件调解
成功率高于85%。</t>
  </si>
  <si>
    <t>刑释解教人员的安置帮教率</t>
  </si>
  <si>
    <t>95</t>
  </si>
  <si>
    <t>帮助安置帮教对象顺利回归融入社会，增强他们的就业能力和改过自新的信念，从而减少重新违法犯罪，进一步促进全县社会的和谐稳定。</t>
  </si>
  <si>
    <t>培训人员对培训内容满意</t>
  </si>
  <si>
    <t>反映培训的总体目标，培训期数和数量达标，完成培训课程率95%以上，完成参加培训人员满意率 95%以上。</t>
  </si>
  <si>
    <t>1.加强社区矫正人员的业务培训，提高业务工作水平。2.组织形式多样的宣传活动。3.开展社区矫正执法检查。4.积极推进“智慧矫正中心”建设。</t>
  </si>
  <si>
    <t>执法培训人数</t>
  </si>
  <si>
    <t>30</t>
  </si>
  <si>
    <t>人次</t>
  </si>
  <si>
    <t xml:space="preserve">加强社区矫正队伍建设，努力建设一支革命化、正规化、专业化、职业化的社区矫正队伍。
</t>
  </si>
  <si>
    <t>信息数据安全</t>
  </si>
  <si>
    <t>98</t>
  </si>
  <si>
    <t>反映信息系统相关数据安全的保障情况。</t>
  </si>
  <si>
    <t>社区矫正对象开展法治、道德教育</t>
  </si>
  <si>
    <t>1.00</t>
  </si>
  <si>
    <t>反映对辖区内社区矫正业务进行执法检查。</t>
  </si>
  <si>
    <t>社会公众满意程度</t>
  </si>
  <si>
    <t>80</t>
  </si>
  <si>
    <t>严格落实监管措施、规范执法行为，有效防止社区矫正对象脱管失控。</t>
  </si>
  <si>
    <t>民生效益：以群众满意为目的，大力开展各项工作，解决群众关心的热点问题，帮助群众解决实际困难，努力创建和谐乡镇。劳务派遣工作人员年支出是539605.44万元，本级财力安排35万元，其余资金我县司法局无力解决，目前，因我局资金困难，到2024年7月，欠人社局46.23894万元，到12月底预计欠人社局58万元。恳请解决2022年至2023年社区矫正聘用人员工资缺口60万元。</t>
  </si>
  <si>
    <t>劳动合同履行义务。</t>
  </si>
  <si>
    <t>反映劳动合同履行情况。</t>
  </si>
  <si>
    <t>劳务派遣人员数量</t>
  </si>
  <si>
    <t>人</t>
  </si>
  <si>
    <t>反映司法所工作人员与所监管的社区矫正对象数量比例均衡情况。</t>
  </si>
  <si>
    <t>发放及时率</t>
  </si>
  <si>
    <t>反映发放单位及时发放补助资金的情况。
发放及时率=在时限内发放资金/应发放资金*100%</t>
  </si>
  <si>
    <t>就业率提高</t>
  </si>
  <si>
    <t>反映受聘人员就业情况。</t>
  </si>
  <si>
    <t>劳动合同履行情况满意度</t>
  </si>
  <si>
    <t>反映用人单位及受聘人员依法依规建立劳动关系的满意程度。</t>
  </si>
  <si>
    <t>正确有效实施新修订的行政复议法，落实好新修订的行政复议法关于公开、 公正、高效开展案件审理的各项新举措新要求，简案快办，繁案 精办，推动传统的书面审理向开门办理转变，全面落实新法关于 证据规则、听取意见、听证等制度，不断提升行政复议行政应诉质效，促进实质化解行政争议，充分发挥行政复议化解行政争议主渠道的作用；加强行政复议队伍专业化、职业化建设，组织开展行政复议人员业务培训，着力加强行政复议能力建设；完善行政复议委员会工作机制，充分发挥行 政复议委员会为办理行政复议案件提供咨询意见以及就行政复 议工作的重大问题、重大事项和共性问题研究提出意见的重要作用。</t>
  </si>
  <si>
    <t>行政复议法的宣传、培训</t>
  </si>
  <si>
    <t>反映全县行政复议法的宣传、培训情况</t>
  </si>
  <si>
    <t>行政应诉案件应诉率</t>
  </si>
  <si>
    <t>反映行政案件应诉情况.</t>
  </si>
  <si>
    <t>行政复议案件的办结率</t>
  </si>
  <si>
    <t>反映办结效率，已办结行政复议案件数。</t>
  </si>
  <si>
    <t>完成年度工作要点</t>
  </si>
  <si>
    <t>反映年度工作要点完成情况</t>
  </si>
  <si>
    <t>行政复议案件的测评满意度</t>
  </si>
  <si>
    <t>&lt;=</t>
  </si>
  <si>
    <t>反映对行政复议案件办理的满意度.</t>
  </si>
  <si>
    <t>年度目标：深入贯彻党中央关于全面依法治国的战略部署，统筹推动《法治社会建设指标体系（施行）》《法治政府实施纲要（2015-2020年）》《云南省法治政府建设规划暨实施方案（2016-2020年）》《迪庆法治政府建设规划暨实施方案（2017-2020年）》《中共维西县委全面依法治县委员会关于印发&lt;法治维西建设规划（2021-2025年）重要举措分工方案&gt;的通知》（维治县委发〔2023〕1号）、《中共维西县委全面依法治县委员会关于印发&lt;维西县法治社会实施纲要（2021-2025年）重要举措分工方案&gt;的通知》（维治县委发〔2023〕2号）、《中共维西县委关于印发&lt;维西县法治社会实施纲要（2021-2025年）&gt;的通知》（维发〔2023〕3号）、《中共维西县委关于印发&lt;法治维西建设规划（2021-2025年）&gt;的通知》（维发〔2023〕4号）、《中共维西县委 维西县人民政府关于印发&lt;维西县法治政府建设实施纲要（2022-2025）&gt;的通知》（维发〔2023〕5号）关于推进法治政府建设、提升社会治理能力等文件精神，把维西县打造成法治环境不断优化，公民法治意识显著增强，社会治理水平持续提升，成为团结富裕文明和谐美丽平安的现代化维西，成为民族团结进步示范区的标杆、成为世界“香格里拉”的重要保障作准备。
工作举措：（一）法治宣传教育：包括普法教材编制、法治文化活动、法治宣传阵地建设、法治教育培训等。（二）法治政府建设：涉及行政决策、行政执法、行政复议、行政诉讼等方面的制度建设、人员培训、信息化建设等。（三）司法公正保障：支持司法机关提升办案质量、加强司法监督、保障司法人员权益等方面的。（四）法治监督与考核：开展法治建设监督检查、考核评估、法治建设成效展示等活动的。
项目实施主体：维西县司法局。</t>
  </si>
  <si>
    <t>组织培训期数</t>
  </si>
  <si>
    <t>反应单位组织的培训情况。</t>
  </si>
  <si>
    <t>宣传活动举办次数</t>
  </si>
  <si>
    <t>反映组织宣传活动次数的情况。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</si>
  <si>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</si>
  <si>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</si>
  <si>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提高政府依法行政能力</t>
  </si>
  <si>
    <t>提高</t>
  </si>
  <si>
    <t>反应政府依法行政能力。</t>
  </si>
  <si>
    <t>改善法治环境</t>
  </si>
  <si>
    <t>改善</t>
  </si>
  <si>
    <t>反应通过依法治县项目的实施，提升法治环境的情况。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</si>
  <si>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</si>
  <si>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</si>
  <si>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社会公众满意度</t>
  </si>
  <si>
    <t>反映社会公众对部门（单位）履职情况的满意程度。</t>
  </si>
  <si>
    <t>公民法治素养和社会治理法治化水平显著提升，城乡法治文化建设取得新进展，全民普法工作体系更加健全。公民对法律法规的知晓度、法治精神的认同度、法治实践的参与度明显提升，全社会尊法学法守法用法的自觉性和主动性显著增强。多层次多领域依法治理深入推进，各级领导干部运用法治思维和法治方式推进工作的能力达到新水平，国家工作人员依法行政能力和水平显著增强，“谁执法谁普法”等普法责任制全面实行，全社会办事依法、遇事找法、解决问题用法、化解矛盾靠法的法治环境显著改善。社会主义法治文化建设不断推进，法治文化事业繁荣兴盛，文化熏陶引领作用得到有效发挥。全民普法制度完备、实施精准、评价科学、责任落实的工作体系基本形成。</t>
  </si>
  <si>
    <t>制作发放法治宣传资料、宣传用品</t>
  </si>
  <si>
    <t>2万</t>
  </si>
  <si>
    <t>份（部、个、幅、条）</t>
  </si>
  <si>
    <t>反映向群众发放法治宣传资料情况</t>
  </si>
  <si>
    <t>开展“民法的宣传月”法治宣传教育活动</t>
  </si>
  <si>
    <t>场</t>
  </si>
  <si>
    <t>反映“民法的宣传月”法治宣传教育活动开展情况</t>
  </si>
  <si>
    <t>组织法治宣传教育活动</t>
  </si>
  <si>
    <t>反映组织普法活动场次</t>
  </si>
  <si>
    <t>开展“4.15”全民国家安全教育日法治宣传教育活动</t>
  </si>
  <si>
    <t>反映“4.15”全民国家安全教育日法治宣传教育活动开展情况</t>
  </si>
  <si>
    <t>法治宣传教育覆盖率</t>
  </si>
  <si>
    <t>60</t>
  </si>
  <si>
    <t>反映项目实施对公民的覆盖情况</t>
  </si>
  <si>
    <t>“法律明白人”培训受训率</t>
  </si>
  <si>
    <t>反映开展“法律明白人”培训取得的效果情况</t>
  </si>
  <si>
    <t>宣传活动参与人次</t>
  </si>
  <si>
    <t>300</t>
  </si>
  <si>
    <t>反映宣传活动参与人次情况。</t>
  </si>
  <si>
    <t>反映社会公众对宣传的满意程度。</t>
  </si>
  <si>
    <t>通过招录司法协理员，让他们参与到开展依法治理、法制宣传、人民调解、安置帮教、公共法律服务、社区矫正等工作，有效提高各乡镇人民群众的法律常识，提升人民群众普法、守法、用法的法律意识，有力维护了各乡镇社会的稳定发展。</t>
  </si>
  <si>
    <t>月平均聘用司法协理员人数</t>
  </si>
  <si>
    <t>人(人次、家)</t>
  </si>
  <si>
    <t>反映月平均聘用司法助理人员情况。</t>
  </si>
  <si>
    <t>反映用人单位及时发放工资的情况。
发放及时率=在时限内发放资金/应发放资金*100%</t>
  </si>
  <si>
    <t>有效提高各乡镇人民群众的法律常识，提升人民群众普法、守法、用法的法律意识，有力维护了各乡镇社会的稳定发展。</t>
  </si>
  <si>
    <t>反映乡镇人民群众的法律常识，人民群众普法、守法、用法的法律意识情况。</t>
  </si>
  <si>
    <t>聘用司法协理员解决司法局及司法所人少事多的问题</t>
  </si>
  <si>
    <t>反映聘用司法协理员助力司法所完成基层司法行政各项工作的情况。</t>
  </si>
  <si>
    <t>以群众满意为目的，大力开展各项工作，解决群众关心的热点问题，帮助群众解决实际困难，努力创建和谐乡镇。</t>
  </si>
  <si>
    <t>反映人民群众对基层司法行政工作的满意度情况。</t>
  </si>
  <si>
    <t>2025年政府性基金预算支出预算表</t>
  </si>
  <si>
    <t>政府性基金预算支出预算表</t>
  </si>
  <si>
    <t>"=""单位名称：""&amp;Fx_First(""Parameter"",""@单位名称"")"</t>
  </si>
  <si>
    <t>政府性基金预算支出</t>
  </si>
  <si>
    <t>注：维西傈僳族自治县司法局无政府性基金预算支出。</t>
  </si>
  <si>
    <t>2025年部门政府采购预算表</t>
  </si>
  <si>
    <t>预算项目</t>
  </si>
  <si>
    <t>采购项目</t>
  </si>
  <si>
    <t>采购品目</t>
  </si>
  <si>
    <t>计量</t>
  </si>
  <si>
    <t>数量</t>
  </si>
  <si>
    <t>面向中小企业预留资金</t>
  </si>
  <si>
    <t>政府性基金</t>
  </si>
  <si>
    <t>国有资本经营收益</t>
  </si>
  <si>
    <t>财政专户管理的收入</t>
  </si>
  <si>
    <t>手提电脑</t>
  </si>
  <si>
    <t>便携式计算机</t>
  </si>
  <si>
    <t>打印纸</t>
  </si>
  <si>
    <t>纸制文具</t>
  </si>
  <si>
    <t>件</t>
  </si>
  <si>
    <t>台式电脑</t>
  </si>
  <si>
    <t>台式计算机</t>
  </si>
  <si>
    <t>2025年部门政府购买服务预算表</t>
  </si>
  <si>
    <t>政府购买服务项目</t>
  </si>
  <si>
    <t>政府购买服务目录</t>
  </si>
  <si>
    <t>基金"</t>
  </si>
  <si>
    <t>单位自筹</t>
  </si>
  <si>
    <t>注：维西傈僳族自治县司法局无政府购买服务。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</si>
  <si>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年对下转移支付预算表</t>
    </r>
  </si>
  <si>
    <t>单位名称（项目）</t>
  </si>
  <si>
    <t>地区</t>
  </si>
  <si>
    <t>香格里拉市经济开发区</t>
  </si>
  <si>
    <t>香格里拉市</t>
  </si>
  <si>
    <t>维西县</t>
  </si>
  <si>
    <t>德钦县</t>
  </si>
  <si>
    <t>注：维西傈僳族自治县司法局无对下转移支付预算。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</si>
  <si>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年对下转移支付绩效目标表</t>
    </r>
  </si>
  <si>
    <t>注：维西傈僳族自治县司法局无对下转移支付资金，故绩效表无数字。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</si>
  <si>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</si>
  <si>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</si>
  <si>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</si>
  <si>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</si>
  <si>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</si>
  <si>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</si>
  <si>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</si>
  <si>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</si>
  <si>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笔记本电脑</t>
  </si>
  <si>
    <r>
      <rPr>
        <sz val="13.5"/>
        <rFont val="normal"/>
        <charset val="134"/>
      </rPr>
      <t>A02010108</t>
    </r>
    <r>
      <rPr>
        <sz val="13.5"/>
        <rFont val="宋体"/>
        <charset val="134"/>
      </rPr>
      <t>便携式计算机</t>
    </r>
  </si>
  <si>
    <t>9000.00</t>
  </si>
  <si>
    <t>18000.00</t>
  </si>
  <si>
    <r>
      <rPr>
        <sz val="13.5"/>
        <rFont val="normal"/>
        <charset val="134"/>
      </rPr>
      <t>A02010105</t>
    </r>
    <r>
      <rPr>
        <sz val="13.5"/>
        <rFont val="宋体"/>
        <charset val="134"/>
      </rPr>
      <t>台式计算机</t>
    </r>
  </si>
  <si>
    <t>5600.00</t>
  </si>
  <si>
    <t>11200.00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</si>
  <si>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年上级补助项目支出预算表</t>
    </r>
  </si>
  <si>
    <t>上级补助</t>
  </si>
  <si>
    <t>注：维西傈僳族自治县司法局无上级补助项目支出。</t>
  </si>
  <si>
    <r>
      <rPr>
        <sz val="27"/>
        <rFont val="normal"/>
        <charset val="134"/>
      </rPr>
      <t>2025</t>
    </r>
    <r>
      <rPr>
        <sz val="27"/>
        <rFont val="宋体"/>
        <charset val="134"/>
      </rPr>
      <t>年部门项目中期规划预算表</t>
    </r>
  </si>
  <si>
    <t>项目级次</t>
  </si>
  <si>
    <t>2025年</t>
  </si>
  <si>
    <t>2026年</t>
  </si>
  <si>
    <t>2027年</t>
  </si>
  <si>
    <t>311 专项业务类</t>
  </si>
  <si>
    <t>本级</t>
  </si>
  <si>
    <t>313 事业发展类</t>
  </si>
  <si>
    <t>"=Val(""DataSet1"",""PRO_NAME"")"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</si>
</sst>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27"/>
      <name val="normal"/>
      <charset val="134"/>
    </font>
    <font>
      <sz val="9"/>
      <name val="宋体"/>
      <charset val="134"/>
    </font>
    <font>
      <sz val="13.5"/>
      <name val="normal"/>
      <charset val="134"/>
    </font>
    <font>
      <sz val="13.5"/>
      <name val="宋体"/>
      <charset val="134"/>
    </font>
    <font>
      <sz val="13.5"/>
      <name val="SimSun"/>
      <charset val="134"/>
    </font>
    <font>
      <sz val="27"/>
      <color rgb="FF606266"/>
      <name val="宋体"/>
      <charset val="134"/>
    </font>
    <font>
      <sz val="9"/>
      <color rgb="FF606266"/>
      <name val="宋体"/>
      <charset val="134"/>
    </font>
    <font>
      <sz val="13.5"/>
      <color rgb="FF606266"/>
      <name val="normal"/>
      <charset val="134"/>
    </font>
    <font>
      <sz val="27"/>
      <name val="宋体"/>
      <charset val="134"/>
    </font>
    <font>
      <sz val="9"/>
      <name val="normal"/>
      <charset val="134"/>
    </font>
    <font>
      <sz val="26"/>
      <color rgb="FF000000"/>
      <name val="方正小标宋简体"/>
      <charset val="134"/>
    </font>
    <font>
      <sz val="26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26"/>
      <color rgb="FF000000"/>
      <name val="宋体"/>
      <charset val="134"/>
    </font>
    <font>
      <sz val="11"/>
      <color rgb="FF000000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3" applyNumberFormat="0" applyAlignment="0" applyProtection="0">
      <alignment vertical="center"/>
    </xf>
    <xf numFmtId="0" fontId="28" fillId="4" borderId="14" applyNumberFormat="0" applyAlignment="0" applyProtection="0">
      <alignment vertical="center"/>
    </xf>
    <xf numFmtId="0" fontId="29" fillId="4" borderId="13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0" fontId="2" fillId="0" borderId="1">
      <alignment horizontal="right"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54">
    <xf numFmtId="0" fontId="0" fillId="0" borderId="0" xfId="0" applyFont="1">
      <alignment vertical="center"/>
    </xf>
    <xf numFmtId="49" fontId="1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righ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178" fontId="4" fillId="0" borderId="1" xfId="54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9" fontId="4" fillId="0" borderId="1" xfId="53" applyNumberFormat="1" applyFont="1" applyBorder="1" applyAlignment="1">
      <alignment horizontal="center" vertical="center" wrapText="1"/>
    </xf>
    <xf numFmtId="178" fontId="5" fillId="0" borderId="1" xfId="54" applyNumberFormat="1" applyFont="1" applyBorder="1" applyAlignment="1">
      <alignment horizontal="right" vertical="center" wrapText="1"/>
    </xf>
    <xf numFmtId="49" fontId="5" fillId="0" borderId="1" xfId="53" applyNumberFormat="1" applyFont="1" applyBorder="1" applyAlignment="1">
      <alignment horizontal="right" vertical="center" wrapText="1"/>
    </xf>
    <xf numFmtId="49" fontId="6" fillId="0" borderId="2" xfId="53" applyNumberFormat="1" applyFont="1" applyBorder="1" applyAlignment="1">
      <alignment horizontal="center" vertical="center" wrapText="1"/>
    </xf>
    <xf numFmtId="49" fontId="7" fillId="0" borderId="2" xfId="53" applyNumberFormat="1" applyFont="1" applyBorder="1">
      <alignment horizontal="left" vertical="center" wrapText="1"/>
    </xf>
    <xf numFmtId="49" fontId="8" fillId="0" borderId="2" xfId="53" applyNumberFormat="1" applyFont="1" applyBorder="1" applyAlignment="1">
      <alignment horizontal="center" vertical="center" wrapText="1"/>
    </xf>
    <xf numFmtId="49" fontId="5" fillId="0" borderId="1" xfId="53" applyNumberFormat="1" applyFont="1" applyBorder="1">
      <alignment horizontal="left" vertical="center" wrapText="1"/>
    </xf>
    <xf numFmtId="49" fontId="5" fillId="0" borderId="1" xfId="53" applyNumberFormat="1" applyFont="1" applyBorder="1" applyAlignment="1">
      <alignment horizontal="left" vertical="center" wrapText="1" indent="1"/>
    </xf>
    <xf numFmtId="49" fontId="5" fillId="0" borderId="1" xfId="53" applyNumberFormat="1" applyFont="1" applyBorder="1" applyAlignment="1">
      <alignment horizontal="center" vertical="center" wrapText="1"/>
    </xf>
    <xf numFmtId="49" fontId="7" fillId="0" borderId="2" xfId="53" applyNumberFormat="1" applyFont="1" applyBorder="1" applyAlignment="1">
      <alignment horizontal="right" vertical="center" wrapText="1"/>
    </xf>
    <xf numFmtId="49" fontId="9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 applyAlignment="1">
      <alignment horizontal="left" vertical="center" wrapText="1" indent="1"/>
    </xf>
    <xf numFmtId="0" fontId="0" fillId="0" borderId="3" xfId="0" applyFont="1" applyBorder="1">
      <alignment vertical="center"/>
    </xf>
    <xf numFmtId="0" fontId="0" fillId="0" borderId="4" xfId="0" applyFont="1" applyBorder="1">
      <alignment vertical="center"/>
    </xf>
    <xf numFmtId="49" fontId="10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left" vertical="center" wrapText="1" indent="2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4" fontId="17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>
      <alignment horizontal="left" vertical="center"/>
    </xf>
    <xf numFmtId="4" fontId="17" fillId="0" borderId="9" xfId="0" applyNumberFormat="1" applyFont="1" applyBorder="1" applyAlignment="1" applyProtection="1">
      <alignment horizontal="righ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/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4" fontId="18" fillId="0" borderId="9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/>
    </xf>
    <xf numFmtId="0" fontId="17" fillId="0" borderId="9" xfId="0" applyFont="1" applyBorder="1" applyAlignment="1">
      <alignment horizontal="right" vertical="center"/>
    </xf>
    <xf numFmtId="0" fontId="17" fillId="0" borderId="1" xfId="0" applyFont="1" applyBorder="1" applyAlignment="1" applyProtection="1">
      <alignment horizontal="right" vertical="center"/>
      <protection locked="0"/>
    </xf>
    <xf numFmtId="0" fontId="17" fillId="0" borderId="1" xfId="0" applyFont="1" applyBorder="1" applyAlignment="1">
      <alignment horizontal="right" vertical="center"/>
    </xf>
    <xf numFmtId="0" fontId="18" fillId="0" borderId="8" xfId="0" applyFont="1" applyBorder="1" applyAlignment="1" applyProtection="1">
      <alignment horizontal="center" vertical="center"/>
      <protection locked="0"/>
    </xf>
    <xf numFmtId="4" fontId="18" fillId="0" borderId="9" xfId="0" applyNumberFormat="1" applyFont="1" applyBorder="1" applyAlignment="1" applyProtection="1">
      <alignment horizontal="right" vertical="center"/>
      <protection locked="0"/>
    </xf>
    <xf numFmtId="4" fontId="18" fillId="0" borderId="1" xfId="0" applyNumberFormat="1" applyFont="1" applyBorder="1" applyAlignment="1" applyProtection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www.wps.cn/officeDocument/2021/sharedlinks" Target="sharedlinks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pane ySplit="1" topLeftCell="A2" activePane="bottomLeft" state="frozen"/>
      <selection/>
      <selection pane="bottomLeft" activeCell="A1" sqref="$A1:$XFD1"/>
    </sheetView>
  </sheetViews>
  <sheetFormatPr defaultColWidth="10.7037037037037" defaultRowHeight="12" customHeight="1" outlineLevelCol="3"/>
  <cols>
    <col min="1" max="1" width="37.1388888888889" customWidth="1"/>
    <col min="2" max="2" width="41.5740740740741" customWidth="1"/>
    <col min="3" max="3" width="42.7037037037037" customWidth="1"/>
    <col min="4" max="4" width="39.5740740740741" customWidth="1"/>
  </cols>
  <sheetData>
    <row r="1" ht="51" customHeight="1" spans="1:4">
      <c r="A1" s="24" t="s">
        <v>0</v>
      </c>
      <c r="B1" s="25"/>
      <c r="C1" s="25"/>
      <c r="D1" s="25"/>
    </row>
    <row r="2" ht="24" customHeight="1" spans="1:4">
      <c r="A2" s="26" t="str">
        <f>"单位名称："&amp;"维西傈僳族自治县司法局"</f>
        <v>单位名称：维西傈僳族自治县司法局</v>
      </c>
      <c r="B2" s="27"/>
      <c r="C2" s="28"/>
      <c r="D2" s="29" t="s">
        <v>1</v>
      </c>
    </row>
    <row r="3" ht="19.5" customHeight="1" spans="1:4">
      <c r="A3" s="30" t="s">
        <v>2</v>
      </c>
      <c r="B3" s="31"/>
      <c r="C3" s="30" t="s">
        <v>3</v>
      </c>
      <c r="D3" s="31"/>
    </row>
    <row r="4" ht="19.5" customHeight="1" spans="1:4">
      <c r="A4" s="32" t="s">
        <v>4</v>
      </c>
      <c r="B4" s="32" t="s">
        <v>5</v>
      </c>
      <c r="C4" s="32" t="s">
        <v>6</v>
      </c>
      <c r="D4" s="32" t="s">
        <v>5</v>
      </c>
    </row>
    <row r="5" ht="19.5" customHeight="1" spans="1:4">
      <c r="A5" s="33"/>
      <c r="B5" s="33"/>
      <c r="C5" s="33"/>
      <c r="D5" s="33"/>
    </row>
    <row r="6" ht="31.5" customHeight="1" spans="1:4">
      <c r="A6" s="34" t="s">
        <v>7</v>
      </c>
      <c r="B6" s="35">
        <v>11702221.75</v>
      </c>
      <c r="C6" s="34" t="s">
        <v>8</v>
      </c>
      <c r="D6" s="35"/>
    </row>
    <row r="7" ht="31.5" customHeight="1" spans="1:4">
      <c r="A7" s="34" t="s">
        <v>9</v>
      </c>
      <c r="B7" s="35"/>
      <c r="C7" s="34" t="s">
        <v>10</v>
      </c>
      <c r="D7" s="35"/>
    </row>
    <row r="8" ht="31.5" customHeight="1" spans="1:4">
      <c r="A8" s="34" t="s">
        <v>11</v>
      </c>
      <c r="B8" s="35"/>
      <c r="C8" s="34" t="s">
        <v>12</v>
      </c>
      <c r="D8" s="35"/>
    </row>
    <row r="9" ht="31.5" customHeight="1" spans="1:4">
      <c r="A9" s="34" t="s">
        <v>13</v>
      </c>
      <c r="B9" s="36"/>
      <c r="C9" s="34" t="s">
        <v>14</v>
      </c>
      <c r="D9" s="35">
        <v>9062130.62</v>
      </c>
    </row>
    <row r="10" ht="31.5" customHeight="1" spans="1:4">
      <c r="A10" s="34" t="s">
        <v>15</v>
      </c>
      <c r="B10" s="35"/>
      <c r="C10" s="37" t="s">
        <v>16</v>
      </c>
      <c r="D10" s="36"/>
    </row>
    <row r="11" ht="31.5" customHeight="1" spans="1:4">
      <c r="A11" s="34" t="s">
        <v>17</v>
      </c>
      <c r="B11" s="36"/>
      <c r="C11" s="37" t="s">
        <v>18</v>
      </c>
      <c r="D11" s="36"/>
    </row>
    <row r="12" ht="31.5" customHeight="1" spans="1:4">
      <c r="A12" s="34" t="s">
        <v>19</v>
      </c>
      <c r="B12" s="36"/>
      <c r="C12" s="37" t="s">
        <v>20</v>
      </c>
      <c r="D12" s="36"/>
    </row>
    <row r="13" ht="31.5" customHeight="1" spans="1:4">
      <c r="A13" s="34" t="s">
        <v>21</v>
      </c>
      <c r="B13" s="36"/>
      <c r="C13" s="37" t="s">
        <v>22</v>
      </c>
      <c r="D13" s="36">
        <v>991708</v>
      </c>
    </row>
    <row r="14" ht="31.5" customHeight="1" spans="1:4">
      <c r="A14" s="38" t="s">
        <v>23</v>
      </c>
      <c r="B14" s="36"/>
      <c r="C14" s="37" t="s">
        <v>24</v>
      </c>
      <c r="D14" s="36">
        <v>832146.13</v>
      </c>
    </row>
    <row r="15" ht="31.5" customHeight="1" spans="1:4">
      <c r="A15" s="38" t="s">
        <v>25</v>
      </c>
      <c r="B15" s="39"/>
      <c r="C15" s="37" t="s">
        <v>26</v>
      </c>
      <c r="D15" s="36"/>
    </row>
    <row r="16" ht="31.5" customHeight="1" spans="1:4">
      <c r="A16" s="40"/>
      <c r="B16" s="41"/>
      <c r="C16" s="37" t="s">
        <v>27</v>
      </c>
      <c r="D16" s="36"/>
    </row>
    <row r="17" ht="31.5" customHeight="1" spans="1:4">
      <c r="A17" s="42"/>
      <c r="B17" s="42"/>
      <c r="C17" s="37" t="s">
        <v>28</v>
      </c>
      <c r="D17" s="36"/>
    </row>
    <row r="18" ht="31.5" customHeight="1" spans="1:4">
      <c r="A18" s="42"/>
      <c r="B18" s="42"/>
      <c r="C18" s="37" t="s">
        <v>29</v>
      </c>
      <c r="D18" s="36"/>
    </row>
    <row r="19" ht="31.5" customHeight="1" spans="1:4">
      <c r="A19" s="42"/>
      <c r="B19" s="42"/>
      <c r="C19" s="37" t="s">
        <v>30</v>
      </c>
      <c r="D19" s="36"/>
    </row>
    <row r="20" ht="31.5" customHeight="1" spans="1:4">
      <c r="A20" s="42"/>
      <c r="B20" s="42"/>
      <c r="C20" s="37" t="s">
        <v>31</v>
      </c>
      <c r="D20" s="36"/>
    </row>
    <row r="21" ht="31.5" customHeight="1" spans="1:4">
      <c r="A21" s="42"/>
      <c r="B21" s="42"/>
      <c r="C21" s="37" t="s">
        <v>32</v>
      </c>
      <c r="D21" s="36"/>
    </row>
    <row r="22" ht="31.5" customHeight="1" spans="1:4">
      <c r="A22" s="42"/>
      <c r="B22" s="42"/>
      <c r="C22" s="37" t="s">
        <v>33</v>
      </c>
      <c r="D22" s="36"/>
    </row>
    <row r="23" ht="31.5" customHeight="1" spans="1:4">
      <c r="A23" s="42"/>
      <c r="B23" s="42"/>
      <c r="C23" s="37" t="s">
        <v>34</v>
      </c>
      <c r="D23" s="36"/>
    </row>
    <row r="24" ht="31.5" customHeight="1" spans="1:4">
      <c r="A24" s="42"/>
      <c r="B24" s="42"/>
      <c r="C24" s="37" t="s">
        <v>35</v>
      </c>
      <c r="D24" s="36">
        <v>816237</v>
      </c>
    </row>
    <row r="25" ht="31.5" customHeight="1" spans="1:4">
      <c r="A25" s="42"/>
      <c r="B25" s="42"/>
      <c r="C25" s="37" t="s">
        <v>36</v>
      </c>
      <c r="D25" s="36"/>
    </row>
    <row r="26" ht="31.5" customHeight="1" spans="1:4">
      <c r="A26" s="42"/>
      <c r="B26" s="42"/>
      <c r="C26" s="37" t="s">
        <v>37</v>
      </c>
      <c r="D26" s="36"/>
    </row>
    <row r="27" ht="31.5" customHeight="1" spans="1:4">
      <c r="A27" s="42"/>
      <c r="B27" s="42"/>
      <c r="C27" s="37" t="s">
        <v>38</v>
      </c>
      <c r="D27" s="36"/>
    </row>
    <row r="28" ht="31.5" customHeight="1" spans="1:4">
      <c r="A28" s="42"/>
      <c r="B28" s="42"/>
      <c r="C28" s="37" t="s">
        <v>39</v>
      </c>
      <c r="D28" s="36"/>
    </row>
    <row r="29" ht="31.5" customHeight="1" spans="1:4">
      <c r="A29" s="43"/>
      <c r="B29" s="44"/>
      <c r="C29" s="37" t="s">
        <v>40</v>
      </c>
      <c r="D29" s="36"/>
    </row>
    <row r="30" ht="31.5" customHeight="1" spans="1:4">
      <c r="A30" s="43"/>
      <c r="B30" s="44"/>
      <c r="C30" s="37" t="s">
        <v>41</v>
      </c>
      <c r="D30" s="36"/>
    </row>
    <row r="31" ht="31.5" customHeight="1" spans="1:4">
      <c r="A31" s="43"/>
      <c r="B31" s="44"/>
      <c r="C31" s="37" t="s">
        <v>42</v>
      </c>
      <c r="D31" s="36"/>
    </row>
    <row r="32" ht="31.5" customHeight="1" spans="1:4">
      <c r="A32" s="43" t="s">
        <v>43</v>
      </c>
      <c r="B32" s="45">
        <v>11702221.75</v>
      </c>
      <c r="C32" s="46" t="s">
        <v>44</v>
      </c>
      <c r="D32" s="47">
        <v>11702221.75</v>
      </c>
    </row>
    <row r="33" ht="31.5" customHeight="1" spans="1:4">
      <c r="A33" s="38" t="s">
        <v>45</v>
      </c>
      <c r="B33" s="48"/>
      <c r="C33" s="34" t="s">
        <v>46</v>
      </c>
      <c r="D33" s="49"/>
    </row>
    <row r="34" ht="31.5" customHeight="1" spans="1:4">
      <c r="A34" s="38" t="s">
        <v>47</v>
      </c>
      <c r="B34" s="48"/>
      <c r="C34" s="34" t="s">
        <v>47</v>
      </c>
      <c r="D34" s="50"/>
    </row>
    <row r="35" ht="31.5" customHeight="1" spans="1:4">
      <c r="A35" s="38" t="s">
        <v>48</v>
      </c>
      <c r="B35" s="48"/>
      <c r="C35" s="34" t="s">
        <v>49</v>
      </c>
      <c r="D35" s="49"/>
    </row>
    <row r="36" ht="31.5" customHeight="1" spans="1:4">
      <c r="A36" s="51" t="s">
        <v>50</v>
      </c>
      <c r="B36" s="52">
        <v>11702221.75</v>
      </c>
      <c r="C36" s="46" t="s">
        <v>51</v>
      </c>
      <c r="D36" s="53">
        <v>11702221.75</v>
      </c>
    </row>
  </sheetData>
  <mergeCells count="8">
    <mergeCell ref="A1:D1"/>
    <mergeCell ref="A2:B2"/>
    <mergeCell ref="A3:B3"/>
    <mergeCell ref="C3:D3"/>
    <mergeCell ref="A4:A5"/>
    <mergeCell ref="B4:B5"/>
    <mergeCell ref="C4:C5"/>
    <mergeCell ref="D4:D5"/>
  </mergeCells>
  <printOptions horizontalCentered="1"/>
  <pageMargins left="0.39" right="0.39" top="0.51" bottom="0.51" header="0.31" footer="0.31"/>
  <pageSetup paperSize="9" scale="83" orientation="landscape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" sqref="$A1:$XFD1"/>
    </sheetView>
  </sheetViews>
  <sheetFormatPr defaultColWidth="8.85185185185185" defaultRowHeight="15" customHeight="1" outlineLevelCol="5"/>
  <cols>
    <col min="1" max="6" width="28.5740740740741" customWidth="1"/>
  </cols>
  <sheetData>
    <row r="1" ht="56.7" customHeight="1" spans="1:6">
      <c r="A1" s="1" t="s">
        <v>425</v>
      </c>
      <c r="B1" s="1" t="s">
        <v>426</v>
      </c>
      <c r="C1" s="1"/>
      <c r="D1" s="1"/>
      <c r="E1" s="1"/>
      <c r="F1" s="1"/>
    </row>
    <row r="2" ht="18.75" customHeight="1" spans="1:6">
      <c r="A2" t="str">
        <f>"单位名称："&amp;"维西傈僳族自治县司法局"</f>
        <v>单位名称：维西傈僳族自治县司法局</v>
      </c>
      <c r="B2" t="s">
        <v>427</v>
      </c>
      <c r="F2" s="3" t="s">
        <v>1</v>
      </c>
    </row>
    <row r="3" ht="32.7" customHeight="1" spans="1:6">
      <c r="A3" s="4" t="s">
        <v>175</v>
      </c>
      <c r="B3" s="4" t="s">
        <v>92</v>
      </c>
      <c r="C3" s="4" t="s">
        <v>93</v>
      </c>
      <c r="D3" s="4" t="s">
        <v>428</v>
      </c>
      <c r="E3" s="4"/>
      <c r="F3" s="4"/>
    </row>
    <row r="4" ht="32.7" customHeight="1" spans="1:6">
      <c r="A4" s="4"/>
      <c r="B4" s="4"/>
      <c r="C4" s="4"/>
      <c r="D4" s="4" t="s">
        <v>55</v>
      </c>
      <c r="E4" s="4" t="s">
        <v>94</v>
      </c>
      <c r="F4" s="4" t="s">
        <v>95</v>
      </c>
    </row>
    <row r="5" ht="32.7" customHeight="1" spans="1:6">
      <c r="A5" s="4" t="s">
        <v>69</v>
      </c>
      <c r="B5" s="4" t="s">
        <v>70</v>
      </c>
      <c r="C5" s="4" t="s">
        <v>71</v>
      </c>
      <c r="D5" s="4" t="s">
        <v>72</v>
      </c>
      <c r="E5" s="4" t="s">
        <v>73</v>
      </c>
      <c r="F5" s="4" t="s">
        <v>74</v>
      </c>
    </row>
    <row r="6" ht="32.7" customHeight="1" spans="1:6">
      <c r="A6" s="5"/>
      <c r="B6" s="5"/>
      <c r="C6" s="5"/>
      <c r="D6" s="9"/>
      <c r="E6" s="9"/>
      <c r="F6" s="9"/>
    </row>
    <row r="7" ht="32.7" customHeight="1" spans="1:6">
      <c r="A7" s="5"/>
      <c r="B7" s="5"/>
      <c r="C7" s="5"/>
      <c r="D7" s="9"/>
      <c r="E7" s="9"/>
      <c r="F7" s="9"/>
    </row>
    <row r="8" ht="32.7" customHeight="1" spans="1:6">
      <c r="A8" s="4" t="s">
        <v>150</v>
      </c>
      <c r="B8" s="4" t="s">
        <v>150</v>
      </c>
      <c r="C8" s="4" t="s">
        <v>150</v>
      </c>
      <c r="D8" s="9"/>
      <c r="E8" s="9"/>
      <c r="F8" s="9"/>
    </row>
    <row r="10" customHeight="1" spans="1:2">
      <c r="A10" s="7" t="s">
        <v>429</v>
      </c>
      <c r="B10" s="7"/>
    </row>
  </sheetData>
  <mergeCells count="8">
    <mergeCell ref="A1:F1"/>
    <mergeCell ref="A2:E2"/>
    <mergeCell ref="D3:F3"/>
    <mergeCell ref="A8:C8"/>
    <mergeCell ref="A10:B10"/>
    <mergeCell ref="A3:A4"/>
    <mergeCell ref="B3:B4"/>
    <mergeCell ref="C3:C4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1" sqref="$A1:$XFD1"/>
    </sheetView>
  </sheetViews>
  <sheetFormatPr defaultColWidth="8.85185185185185" defaultRowHeight="15" customHeight="1"/>
  <cols>
    <col min="1" max="3" width="32.2592592592593" customWidth="1"/>
    <col min="4" max="5" width="19.9814814814815" customWidth="1"/>
    <col min="6" max="8" width="28.5740740740741" customWidth="1"/>
    <col min="9" max="17" width="19.2592592592593" customWidth="1"/>
  </cols>
  <sheetData>
    <row r="1" ht="56.7" customHeight="1" spans="1:17">
      <c r="A1" s="11" t="s">
        <v>430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ht="18.75" customHeight="1" spans="1:17">
      <c r="A2" s="12" t="str">
        <f>"单位名称："&amp;"维西傈僳族自治县司法局"</f>
        <v>单位名称：维西傈僳族自治县司法局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7" t="s">
        <v>167</v>
      </c>
    </row>
    <row r="3" ht="18.75" customHeight="1" spans="1:17">
      <c r="A3" s="13" t="s">
        <v>431</v>
      </c>
      <c r="B3" s="13" t="s">
        <v>432</v>
      </c>
      <c r="C3" s="13" t="s">
        <v>433</v>
      </c>
      <c r="D3" s="13" t="s">
        <v>434</v>
      </c>
      <c r="E3" s="13" t="s">
        <v>435</v>
      </c>
      <c r="F3" s="13" t="s">
        <v>436</v>
      </c>
      <c r="G3" s="13" t="s">
        <v>182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ht="18.75" customHeight="1" spans="1:17">
      <c r="A4" s="13"/>
      <c r="B4" s="13"/>
      <c r="C4" s="13"/>
      <c r="D4" s="13"/>
      <c r="E4" s="13"/>
      <c r="F4" s="13"/>
      <c r="G4" s="13" t="s">
        <v>55</v>
      </c>
      <c r="H4" s="13" t="s">
        <v>58</v>
      </c>
      <c r="I4" s="13" t="s">
        <v>437</v>
      </c>
      <c r="J4" s="13" t="s">
        <v>438</v>
      </c>
      <c r="K4" s="13" t="s">
        <v>439</v>
      </c>
      <c r="L4" s="13" t="s">
        <v>62</v>
      </c>
      <c r="M4" s="13"/>
      <c r="N4" s="13"/>
      <c r="O4" s="13"/>
      <c r="P4" s="13"/>
      <c r="Q4" s="13"/>
    </row>
    <row r="5" ht="18.75" customHeight="1" spans="1:17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 t="s">
        <v>57</v>
      </c>
      <c r="M5" s="13" t="s">
        <v>64</v>
      </c>
      <c r="N5" s="13" t="s">
        <v>262</v>
      </c>
      <c r="O5" s="13" t="s">
        <v>66</v>
      </c>
      <c r="P5" s="13" t="s">
        <v>67</v>
      </c>
      <c r="Q5" s="13" t="s">
        <v>68</v>
      </c>
    </row>
    <row r="6" ht="18.75" customHeight="1" spans="1:17">
      <c r="A6" s="13" t="s">
        <v>69</v>
      </c>
      <c r="B6" s="13" t="s">
        <v>70</v>
      </c>
      <c r="C6" s="13" t="s">
        <v>71</v>
      </c>
      <c r="D6" s="13" t="s">
        <v>72</v>
      </c>
      <c r="E6" s="13" t="s">
        <v>73</v>
      </c>
      <c r="F6" s="13" t="s">
        <v>74</v>
      </c>
      <c r="G6" s="13" t="s">
        <v>75</v>
      </c>
      <c r="H6" s="13" t="s">
        <v>76</v>
      </c>
      <c r="I6" s="13" t="s">
        <v>77</v>
      </c>
      <c r="J6" s="13" t="s">
        <v>78</v>
      </c>
      <c r="K6" s="13" t="s">
        <v>79</v>
      </c>
      <c r="L6" s="13" t="s">
        <v>80</v>
      </c>
      <c r="M6" s="13" t="s">
        <v>81</v>
      </c>
      <c r="N6" s="13" t="s">
        <v>82</v>
      </c>
      <c r="O6" s="13" t="s">
        <v>83</v>
      </c>
      <c r="P6" s="13" t="s">
        <v>84</v>
      </c>
      <c r="Q6" s="13" t="s">
        <v>85</v>
      </c>
    </row>
    <row r="7" ht="38.7" customHeight="1" spans="1:17">
      <c r="A7" s="14" t="s">
        <v>89</v>
      </c>
      <c r="B7" s="14"/>
      <c r="C7" s="14"/>
      <c r="D7" s="14"/>
      <c r="E7" s="14"/>
      <c r="F7" s="6">
        <v>47200</v>
      </c>
      <c r="G7" s="6">
        <v>47200</v>
      </c>
      <c r="H7" s="6">
        <v>47200</v>
      </c>
      <c r="I7" s="6"/>
      <c r="J7" s="6"/>
      <c r="K7" s="6"/>
      <c r="L7" s="6"/>
      <c r="M7" s="6"/>
      <c r="N7" s="6"/>
      <c r="O7" s="6"/>
      <c r="P7" s="6"/>
      <c r="Q7" s="6"/>
    </row>
    <row r="8" ht="38.7" customHeight="1" spans="1:17">
      <c r="A8" s="15" t="s">
        <v>89</v>
      </c>
      <c r="B8" s="14"/>
      <c r="C8" s="14"/>
      <c r="D8" s="16"/>
      <c r="E8" s="16"/>
      <c r="F8" s="6">
        <v>47200</v>
      </c>
      <c r="G8" s="6">
        <v>47200</v>
      </c>
      <c r="H8" s="6">
        <v>47200</v>
      </c>
      <c r="I8" s="6"/>
      <c r="J8" s="6"/>
      <c r="K8" s="6"/>
      <c r="L8" s="6"/>
      <c r="M8" s="6"/>
      <c r="N8" s="6"/>
      <c r="O8" s="6"/>
      <c r="P8" s="6"/>
      <c r="Q8" s="6"/>
    </row>
    <row r="9" ht="38.7" customHeight="1" spans="1:17">
      <c r="A9" s="14" t="str">
        <f t="shared" ref="A9:A11" si="0">"    "&amp;"一般公用经费"</f>
        <v>    一般公用经费</v>
      </c>
      <c r="B9" s="14" t="s">
        <v>440</v>
      </c>
      <c r="C9" s="14" t="s">
        <v>441</v>
      </c>
      <c r="D9" s="16" t="s">
        <v>308</v>
      </c>
      <c r="E9" s="16">
        <v>2</v>
      </c>
      <c r="F9" s="6">
        <v>18000</v>
      </c>
      <c r="G9" s="6">
        <v>18000</v>
      </c>
      <c r="H9" s="6">
        <v>18000</v>
      </c>
      <c r="I9" s="6"/>
      <c r="J9" s="6"/>
      <c r="K9" s="6"/>
      <c r="L9" s="6"/>
      <c r="M9" s="6"/>
      <c r="N9" s="6"/>
      <c r="O9" s="6"/>
      <c r="P9" s="6"/>
      <c r="Q9" s="6"/>
    </row>
    <row r="10" ht="38.7" customHeight="1" spans="1:17">
      <c r="A10" s="14" t="str">
        <f t="shared" si="0"/>
        <v>    一般公用经费</v>
      </c>
      <c r="B10" s="14" t="s">
        <v>442</v>
      </c>
      <c r="C10" s="14" t="s">
        <v>443</v>
      </c>
      <c r="D10" s="16" t="s">
        <v>444</v>
      </c>
      <c r="E10" s="16">
        <v>100</v>
      </c>
      <c r="F10" s="6">
        <v>18000</v>
      </c>
      <c r="G10" s="6">
        <v>18000</v>
      </c>
      <c r="H10" s="6">
        <v>18000</v>
      </c>
      <c r="I10" s="6"/>
      <c r="J10" s="6"/>
      <c r="K10" s="6"/>
      <c r="L10" s="6"/>
      <c r="M10" s="6"/>
      <c r="N10" s="6"/>
      <c r="O10" s="6"/>
      <c r="P10" s="6"/>
      <c r="Q10" s="6"/>
    </row>
    <row r="11" ht="38.7" customHeight="1" spans="1:17">
      <c r="A11" s="14" t="str">
        <f t="shared" si="0"/>
        <v>    一般公用经费</v>
      </c>
      <c r="B11" s="14" t="s">
        <v>445</v>
      </c>
      <c r="C11" s="14" t="s">
        <v>446</v>
      </c>
      <c r="D11" s="16" t="s">
        <v>308</v>
      </c>
      <c r="E11" s="16">
        <v>2</v>
      </c>
      <c r="F11" s="6">
        <v>11200</v>
      </c>
      <c r="G11" s="6">
        <v>11200</v>
      </c>
      <c r="H11" s="6">
        <v>11200</v>
      </c>
      <c r="I11" s="6"/>
      <c r="J11" s="6"/>
      <c r="K11" s="6"/>
      <c r="L11" s="6"/>
      <c r="M11" s="6"/>
      <c r="N11" s="6"/>
      <c r="O11" s="6"/>
      <c r="P11" s="6"/>
      <c r="Q11" s="6"/>
    </row>
    <row r="12" ht="38.7" customHeight="1" spans="1:17">
      <c r="A12" s="16" t="s">
        <v>55</v>
      </c>
      <c r="B12" s="16"/>
      <c r="C12" s="16"/>
      <c r="D12" s="16"/>
      <c r="E12" s="16"/>
      <c r="F12" s="6">
        <v>47200</v>
      </c>
      <c r="G12" s="6">
        <v>47200</v>
      </c>
      <c r="H12" s="6">
        <v>47200</v>
      </c>
      <c r="I12" s="6"/>
      <c r="J12" s="6"/>
      <c r="K12" s="6"/>
      <c r="L12" s="6"/>
      <c r="M12" s="6"/>
      <c r="N12" s="6"/>
      <c r="O12" s="6"/>
      <c r="P12" s="6"/>
      <c r="Q12" s="6"/>
    </row>
  </sheetData>
  <mergeCells count="16">
    <mergeCell ref="A1:Q1"/>
    <mergeCell ref="A2:P2"/>
    <mergeCell ref="G3:Q3"/>
    <mergeCell ref="L4:Q4"/>
    <mergeCell ref="A12:E12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A1" sqref="$A1:$XFD1"/>
    </sheetView>
  </sheetViews>
  <sheetFormatPr defaultColWidth="8.85185185185185" defaultRowHeight="15" customHeight="1"/>
  <cols>
    <col min="1" max="1" width="40.6944444444444" customWidth="1"/>
    <col min="2" max="3" width="36.2592592592593" customWidth="1"/>
    <col min="4" max="5" width="26.2962962962963" customWidth="1"/>
    <col min="6" max="14" width="16.9814814814815" customWidth="1"/>
  </cols>
  <sheetData>
    <row r="1" ht="55.95" customHeight="1" spans="1:14">
      <c r="A1" s="1" t="s">
        <v>447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.75" customHeight="1" spans="1:14">
      <c r="A2" s="2" t="str">
        <f>"单位名称："&amp;"维西傈僳族自治县司法局"</f>
        <v>单位名称：维西傈僳族自治县司法局</v>
      </c>
      <c r="N2" s="3" t="s">
        <v>167</v>
      </c>
    </row>
    <row r="3" ht="34.2" customHeight="1" spans="1:14">
      <c r="A3" s="4" t="s">
        <v>431</v>
      </c>
      <c r="B3" s="4" t="s">
        <v>448</v>
      </c>
      <c r="C3" s="4" t="s">
        <v>449</v>
      </c>
      <c r="D3" s="4" t="s">
        <v>182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 ht="34.2" customHeight="1" spans="1:14">
      <c r="A4" s="4" t="s">
        <v>450</v>
      </c>
      <c r="B4" s="4" t="s">
        <v>438</v>
      </c>
      <c r="C4" s="4" t="s">
        <v>439</v>
      </c>
      <c r="D4" s="4" t="s">
        <v>55</v>
      </c>
      <c r="E4" s="4" t="s">
        <v>58</v>
      </c>
      <c r="F4" s="4" t="s">
        <v>437</v>
      </c>
      <c r="G4" s="4" t="s">
        <v>438</v>
      </c>
      <c r="H4" s="4" t="s">
        <v>439</v>
      </c>
      <c r="I4" s="4" t="s">
        <v>451</v>
      </c>
      <c r="J4" s="4"/>
      <c r="K4" s="4"/>
      <c r="L4" s="4"/>
      <c r="M4" s="4"/>
      <c r="N4" s="4"/>
    </row>
    <row r="5" ht="34.2" customHeight="1" spans="1:14">
      <c r="A5" s="4"/>
      <c r="B5" s="4"/>
      <c r="C5" s="4"/>
      <c r="D5" s="4"/>
      <c r="E5" s="4" t="s">
        <v>57</v>
      </c>
      <c r="F5" s="4"/>
      <c r="G5" s="4"/>
      <c r="H5" s="4"/>
      <c r="I5" s="4" t="s">
        <v>57</v>
      </c>
      <c r="J5" s="4" t="s">
        <v>64</v>
      </c>
      <c r="K5" s="4" t="s">
        <v>262</v>
      </c>
      <c r="L5" s="4" t="s">
        <v>66</v>
      </c>
      <c r="M5" s="4" t="s">
        <v>67</v>
      </c>
      <c r="N5" s="4" t="s">
        <v>68</v>
      </c>
    </row>
    <row r="6" ht="18.75" customHeight="1" spans="1:14">
      <c r="A6" s="4" t="s">
        <v>69</v>
      </c>
      <c r="B6" s="4" t="s">
        <v>70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81</v>
      </c>
      <c r="N6" s="4" t="s">
        <v>82</v>
      </c>
    </row>
    <row r="7" ht="39.45" customHeight="1" spans="1:14">
      <c r="A7" s="5"/>
      <c r="B7" s="5"/>
      <c r="C7" s="5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ht="39.45" customHeight="1" spans="1:14">
      <c r="A8" s="5"/>
      <c r="B8" s="5"/>
      <c r="C8" s="5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ht="39.45" customHeight="1" spans="1:14">
      <c r="A9" s="4" t="s">
        <v>150</v>
      </c>
      <c r="B9" s="4"/>
      <c r="C9" s="4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1" customHeight="1" spans="2:3">
      <c r="B11" s="7" t="s">
        <v>452</v>
      </c>
      <c r="C11" s="7"/>
    </row>
  </sheetData>
  <mergeCells count="14">
    <mergeCell ref="A1:N1"/>
    <mergeCell ref="A2:M2"/>
    <mergeCell ref="D3:N3"/>
    <mergeCell ref="I4:N4"/>
    <mergeCell ref="A9:C9"/>
    <mergeCell ref="B11:C11"/>
    <mergeCell ref="A3:A5"/>
    <mergeCell ref="B3:B5"/>
    <mergeCell ref="C3:C5"/>
    <mergeCell ref="D4:D5"/>
    <mergeCell ref="E4:E5"/>
    <mergeCell ref="F4:F5"/>
    <mergeCell ref="G4:G5"/>
    <mergeCell ref="H4:H5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" sqref="$A1:$XFD1"/>
    </sheetView>
  </sheetViews>
  <sheetFormatPr defaultColWidth="8.85185185185185" defaultRowHeight="15" customHeight="1" outlineLevelCol="7"/>
  <cols>
    <col min="1" max="1" width="40.6944444444444" customWidth="1"/>
    <col min="2" max="8" width="28.5740740740741" customWidth="1"/>
  </cols>
  <sheetData>
    <row r="1" ht="55.2" customHeight="1" spans="1:8">
      <c r="A1" s="1" t="s">
        <v>453</v>
      </c>
      <c r="B1" s="1"/>
      <c r="C1" s="1"/>
      <c r="D1" s="1"/>
      <c r="E1" s="1"/>
      <c r="F1" s="1"/>
      <c r="G1" s="1"/>
      <c r="H1" s="1"/>
    </row>
    <row r="2" ht="18.75" customHeight="1" spans="1:8">
      <c r="A2" s="2" t="str">
        <f>"单位名称："&amp;"维西傈僳族自治县司法局"</f>
        <v>单位名称：维西傈僳族自治县司法局</v>
      </c>
      <c r="H2" s="3" t="s">
        <v>167</v>
      </c>
    </row>
    <row r="3" ht="37.5" customHeight="1" spans="1:8">
      <c r="A3" s="4" t="s">
        <v>454</v>
      </c>
      <c r="B3" s="4" t="s">
        <v>182</v>
      </c>
      <c r="C3" s="4"/>
      <c r="D3" s="4"/>
      <c r="E3" s="4" t="s">
        <v>455</v>
      </c>
      <c r="F3" s="4"/>
      <c r="G3" s="4"/>
      <c r="H3" s="4"/>
    </row>
    <row r="4" ht="37.5" customHeight="1" spans="1:8">
      <c r="A4" s="4"/>
      <c r="B4" s="4" t="s">
        <v>55</v>
      </c>
      <c r="C4" s="4" t="s">
        <v>58</v>
      </c>
      <c r="D4" s="4" t="s">
        <v>437</v>
      </c>
      <c r="E4" s="4" t="s">
        <v>456</v>
      </c>
      <c r="F4" s="4" t="s">
        <v>457</v>
      </c>
      <c r="G4" s="4" t="s">
        <v>458</v>
      </c>
      <c r="H4" s="4" t="s">
        <v>459</v>
      </c>
    </row>
    <row r="5" ht="18.75" customHeight="1" spans="1:8">
      <c r="A5" s="4" t="s">
        <v>69</v>
      </c>
      <c r="B5" s="4" t="s">
        <v>70</v>
      </c>
      <c r="C5" s="4" t="s">
        <v>71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37.5" customHeight="1" spans="1:8">
      <c r="A6" s="5"/>
      <c r="B6" s="10"/>
      <c r="C6" s="10"/>
      <c r="D6" s="10"/>
      <c r="E6" s="10"/>
      <c r="F6" s="10"/>
      <c r="G6" s="10"/>
      <c r="H6" s="10"/>
    </row>
    <row r="7" ht="37.5" customHeight="1" spans="1:8">
      <c r="A7" s="5"/>
      <c r="B7" s="10"/>
      <c r="C7" s="10"/>
      <c r="D7" s="10"/>
      <c r="E7" s="10"/>
      <c r="F7" s="10"/>
      <c r="G7" s="10"/>
      <c r="H7" s="10"/>
    </row>
    <row r="8" ht="37.5" customHeight="1" spans="1:8">
      <c r="A8" s="4" t="s">
        <v>55</v>
      </c>
      <c r="B8" s="10"/>
      <c r="C8" s="10"/>
      <c r="D8" s="10"/>
      <c r="E8" s="10"/>
      <c r="F8" s="10"/>
      <c r="G8" s="10"/>
      <c r="H8" s="10"/>
    </row>
    <row r="10" customHeight="1" spans="1:2">
      <c r="A10" s="7" t="s">
        <v>460</v>
      </c>
      <c r="B10" s="7"/>
    </row>
  </sheetData>
  <mergeCells count="6">
    <mergeCell ref="A1:H1"/>
    <mergeCell ref="A2:G2"/>
    <mergeCell ref="B3:D3"/>
    <mergeCell ref="E3:H3"/>
    <mergeCell ref="A10:B10"/>
    <mergeCell ref="A3:A4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8" activePane="bottomLeft" state="frozen"/>
      <selection/>
      <selection pane="bottomLeft" activeCell="A1" sqref="$A1:$XFD1"/>
    </sheetView>
  </sheetViews>
  <sheetFormatPr defaultColWidth="8.85185185185185" defaultRowHeight="15" customHeight="1"/>
  <cols>
    <col min="1" max="2" width="45.8333333333333" customWidth="1"/>
    <col min="3" max="5" width="28.5740740740741" customWidth="1"/>
    <col min="6" max="8" width="14.5462962962963" customWidth="1"/>
    <col min="9" max="10" width="28.5740740740741" customWidth="1"/>
  </cols>
  <sheetData>
    <row r="1" ht="55.95" customHeight="1" spans="1:10">
      <c r="A1" s="1" t="s">
        <v>461</v>
      </c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">
      <c r="A2" s="2" t="str">
        <f>"单位名称："&amp;"维西傈僳族自治县司法局"</f>
        <v>单位名称：维西傈僳族自治县司法局</v>
      </c>
    </row>
    <row r="3" ht="37.5" customHeight="1" spans="1:10">
      <c r="A3" s="4" t="s">
        <v>282</v>
      </c>
      <c r="B3" s="4" t="s">
        <v>283</v>
      </c>
      <c r="C3" s="4" t="s">
        <v>284</v>
      </c>
      <c r="D3" s="4" t="s">
        <v>285</v>
      </c>
      <c r="E3" s="4" t="s">
        <v>286</v>
      </c>
      <c r="F3" s="4" t="s">
        <v>287</v>
      </c>
      <c r="G3" s="4" t="s">
        <v>288</v>
      </c>
      <c r="H3" s="4" t="s">
        <v>289</v>
      </c>
      <c r="I3" s="4" t="s">
        <v>290</v>
      </c>
      <c r="J3" s="4" t="s">
        <v>291</v>
      </c>
    </row>
    <row r="4" ht="18.75" customHeight="1" spans="1:10">
      <c r="A4" s="4" t="s">
        <v>69</v>
      </c>
      <c r="B4" s="4" t="s">
        <v>70</v>
      </c>
      <c r="C4" s="4" t="s">
        <v>71</v>
      </c>
      <c r="D4" s="4" t="s">
        <v>72</v>
      </c>
      <c r="E4" s="4" t="s">
        <v>73</v>
      </c>
      <c r="F4" s="4" t="s">
        <v>74</v>
      </c>
      <c r="G4" s="4" t="s">
        <v>75</v>
      </c>
      <c r="H4" s="4" t="s">
        <v>76</v>
      </c>
      <c r="I4" s="4" t="s">
        <v>77</v>
      </c>
      <c r="J4" s="4" t="s">
        <v>78</v>
      </c>
    </row>
    <row r="5" ht="37.5" customHeight="1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75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37.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9" customHeight="1" spans="1:2">
      <c r="A9" s="7" t="s">
        <v>462</v>
      </c>
      <c r="B9" s="7"/>
    </row>
  </sheetData>
  <mergeCells count="3">
    <mergeCell ref="A1:J1"/>
    <mergeCell ref="A2:J2"/>
    <mergeCell ref="A9:B9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pane ySplit="1" topLeftCell="A2" activePane="bottomLeft" state="frozen"/>
      <selection/>
      <selection pane="bottomLeft" activeCell="A2" sqref="A2:H2"/>
    </sheetView>
  </sheetViews>
  <sheetFormatPr defaultColWidth="8.85185185185185" defaultRowHeight="15" customHeight="1" outlineLevelRow="7" outlineLevelCol="7"/>
  <cols>
    <col min="1" max="8" width="28.5740740740741" customWidth="1"/>
  </cols>
  <sheetData>
    <row r="1" ht="55.2" customHeight="1" spans="1:8">
      <c r="A1" s="1" t="s">
        <v>463</v>
      </c>
      <c r="B1" s="1"/>
      <c r="C1" s="1"/>
      <c r="D1" s="1"/>
      <c r="E1" s="1"/>
      <c r="F1" s="1"/>
      <c r="G1" s="1"/>
      <c r="H1" s="1"/>
    </row>
    <row r="2" ht="18.75" customHeight="1" spans="1:1">
      <c r="A2" s="2" t="str">
        <f>"单位名称："&amp;"维西傈僳族自治县司法局"</f>
        <v>单位名称：维西傈僳族自治县司法局</v>
      </c>
    </row>
    <row r="3" ht="37.5" customHeight="1" spans="1:8">
      <c r="A3" s="4" t="s">
        <v>175</v>
      </c>
      <c r="B3" s="4" t="s">
        <v>464</v>
      </c>
      <c r="C3" s="4" t="s">
        <v>465</v>
      </c>
      <c r="D3" s="4" t="s">
        <v>466</v>
      </c>
      <c r="E3" s="4" t="s">
        <v>467</v>
      </c>
      <c r="F3" s="4" t="s">
        <v>468</v>
      </c>
      <c r="G3" s="4"/>
      <c r="H3" s="4"/>
    </row>
    <row r="4" ht="37.5" customHeight="1" spans="1:8">
      <c r="A4" s="4"/>
      <c r="B4" s="4"/>
      <c r="C4" s="4"/>
      <c r="D4" s="4"/>
      <c r="E4" s="4"/>
      <c r="F4" s="4" t="s">
        <v>435</v>
      </c>
      <c r="G4" s="4" t="s">
        <v>469</v>
      </c>
      <c r="H4" s="4" t="s">
        <v>470</v>
      </c>
    </row>
    <row r="5" ht="18.75" customHeight="1" spans="1:8">
      <c r="A5" s="4" t="s">
        <v>69</v>
      </c>
      <c r="B5" s="4" t="s">
        <v>70</v>
      </c>
      <c r="C5" s="4" t="s">
        <v>71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34" customHeight="1" spans="1:8">
      <c r="A6" s="8" t="s">
        <v>89</v>
      </c>
      <c r="B6" s="8" t="s">
        <v>471</v>
      </c>
      <c r="C6" s="4" t="s">
        <v>472</v>
      </c>
      <c r="D6" s="8" t="s">
        <v>471</v>
      </c>
      <c r="E6" s="8" t="s">
        <v>308</v>
      </c>
      <c r="F6" s="4" t="s">
        <v>70</v>
      </c>
      <c r="G6" s="4" t="s">
        <v>473</v>
      </c>
      <c r="H6" s="4" t="s">
        <v>474</v>
      </c>
    </row>
    <row r="7" ht="37.5" customHeight="1" spans="1:8">
      <c r="A7" s="8" t="s">
        <v>89</v>
      </c>
      <c r="B7" s="8" t="s">
        <v>445</v>
      </c>
      <c r="C7" s="4" t="s">
        <v>475</v>
      </c>
      <c r="D7" s="8" t="s">
        <v>445</v>
      </c>
      <c r="E7" s="8" t="s">
        <v>308</v>
      </c>
      <c r="F7" s="4" t="s">
        <v>70</v>
      </c>
      <c r="G7" s="4" t="s">
        <v>476</v>
      </c>
      <c r="H7" s="4" t="s">
        <v>477</v>
      </c>
    </row>
    <row r="8" ht="37.5" customHeight="1" spans="1:8">
      <c r="A8" s="4" t="s">
        <v>55</v>
      </c>
      <c r="B8" s="4"/>
      <c r="C8" s="4"/>
      <c r="D8" s="4"/>
      <c r="E8" s="4"/>
      <c r="F8" s="9">
        <v>4</v>
      </c>
      <c r="G8" s="9"/>
      <c r="H8" s="9">
        <v>29200</v>
      </c>
    </row>
  </sheetData>
  <mergeCells count="9">
    <mergeCell ref="A1:H1"/>
    <mergeCell ref="A2:H2"/>
    <mergeCell ref="F3:H3"/>
    <mergeCell ref="A8:E8"/>
    <mergeCell ref="A3:A4"/>
    <mergeCell ref="B3:B4"/>
    <mergeCell ref="C3:C4"/>
    <mergeCell ref="D3:D4"/>
    <mergeCell ref="E3:E4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pane ySplit="1" topLeftCell="A8" activePane="bottomLeft" state="frozen"/>
      <selection/>
      <selection pane="bottomLeft" activeCell="B19" sqref="B19"/>
    </sheetView>
  </sheetViews>
  <sheetFormatPr defaultColWidth="8.85185185185185" defaultRowHeight="15" customHeight="1"/>
  <cols>
    <col min="1" max="11" width="28.5740740740741" customWidth="1"/>
  </cols>
  <sheetData>
    <row r="1" ht="56.25" customHeight="1" spans="1:11">
      <c r="A1" s="1" t="s">
        <v>478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t="str">
        <f>"单位名称："&amp;"维西傈僳族自治县司法局"</f>
        <v>单位名称：维西傈僳族自治县司法局</v>
      </c>
      <c r="K2" s="3" t="s">
        <v>167</v>
      </c>
    </row>
    <row r="3" ht="37.5" customHeight="1" spans="1:11">
      <c r="A3" s="4" t="s">
        <v>259</v>
      </c>
      <c r="B3" s="4" t="s">
        <v>177</v>
      </c>
      <c r="C3" s="4" t="s">
        <v>260</v>
      </c>
      <c r="D3" s="4" t="s">
        <v>178</v>
      </c>
      <c r="E3" s="4" t="s">
        <v>179</v>
      </c>
      <c r="F3" s="4" t="s">
        <v>180</v>
      </c>
      <c r="G3" s="4" t="s">
        <v>181</v>
      </c>
      <c r="H3" s="4" t="s">
        <v>55</v>
      </c>
      <c r="I3" s="4" t="s">
        <v>479</v>
      </c>
      <c r="J3" s="4"/>
      <c r="K3" s="4"/>
    </row>
    <row r="4" ht="37.5" customHeight="1" spans="1:11">
      <c r="A4" s="4"/>
      <c r="B4" s="4"/>
      <c r="C4" s="4"/>
      <c r="D4" s="4"/>
      <c r="E4" s="4"/>
      <c r="F4" s="4"/>
      <c r="G4" s="4"/>
      <c r="H4" s="4"/>
      <c r="I4" s="4" t="s">
        <v>58</v>
      </c>
      <c r="J4" s="4" t="s">
        <v>59</v>
      </c>
      <c r="K4" s="4" t="s">
        <v>60</v>
      </c>
    </row>
    <row r="5" ht="18.75" customHeight="1" spans="1:11">
      <c r="A5" s="4" t="s">
        <v>69</v>
      </c>
      <c r="B5" s="4" t="s">
        <v>70</v>
      </c>
      <c r="C5" s="4" t="s">
        <v>71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</row>
    <row r="6" ht="37.5" customHeight="1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37.5" customHeight="1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37.5" customHeight="1" spans="1:11">
      <c r="A8" s="4" t="s">
        <v>150</v>
      </c>
      <c r="B8" s="4"/>
      <c r="C8" s="4"/>
      <c r="D8" s="4"/>
      <c r="E8" s="4"/>
      <c r="F8" s="4"/>
      <c r="G8" s="4"/>
      <c r="H8" s="5"/>
      <c r="I8" s="5"/>
      <c r="J8" s="5"/>
      <c r="K8" s="5"/>
    </row>
    <row r="10" customHeight="1" spans="1:2">
      <c r="A10" s="7" t="s">
        <v>480</v>
      </c>
      <c r="B10" s="7"/>
    </row>
  </sheetData>
  <mergeCells count="13">
    <mergeCell ref="A1:K1"/>
    <mergeCell ref="A2:J2"/>
    <mergeCell ref="I3:K3"/>
    <mergeCell ref="A8:G8"/>
    <mergeCell ref="A10:B10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5"/>
  <sheetViews>
    <sheetView showZeros="0" workbookViewId="0">
      <pane ySplit="1" topLeftCell="A2" activePane="bottomLeft" state="frozen"/>
      <selection/>
      <selection pane="bottomLeft" activeCell="A1" sqref="$A1:$XFD1"/>
    </sheetView>
  </sheetViews>
  <sheetFormatPr defaultColWidth="8.85185185185185" defaultRowHeight="15" customHeight="1" outlineLevelCol="6"/>
  <cols>
    <col min="1" max="7" width="28.5740740740741" customWidth="1"/>
  </cols>
  <sheetData>
    <row r="1" ht="56.25" customHeight="1" spans="1:7">
      <c r="A1" s="1" t="s">
        <v>481</v>
      </c>
      <c r="B1" s="1"/>
      <c r="C1" s="1"/>
      <c r="D1" s="1"/>
      <c r="E1" s="1"/>
      <c r="F1" s="1"/>
      <c r="G1" s="1"/>
    </row>
    <row r="2" ht="18.75" customHeight="1" spans="1:7">
      <c r="A2" s="2" t="str">
        <f>"单位名称："&amp;"维西傈僳族自治县司法局"</f>
        <v>单位名称：维西傈僳族自治县司法局</v>
      </c>
      <c r="G2" s="3" t="s">
        <v>167</v>
      </c>
    </row>
    <row r="3" ht="37.5" customHeight="1" spans="1:7">
      <c r="A3" s="4" t="s">
        <v>260</v>
      </c>
      <c r="B3" s="4" t="s">
        <v>259</v>
      </c>
      <c r="C3" s="4" t="s">
        <v>177</v>
      </c>
      <c r="D3" s="4" t="s">
        <v>482</v>
      </c>
      <c r="E3" s="4" t="s">
        <v>58</v>
      </c>
      <c r="F3" s="4"/>
      <c r="G3" s="4"/>
    </row>
    <row r="4" ht="37.5" customHeight="1" spans="1:7">
      <c r="A4" s="4"/>
      <c r="B4" s="4"/>
      <c r="C4" s="4"/>
      <c r="D4" s="4"/>
      <c r="E4" s="4" t="s">
        <v>483</v>
      </c>
      <c r="F4" s="4" t="s">
        <v>484</v>
      </c>
      <c r="G4" s="4" t="s">
        <v>485</v>
      </c>
    </row>
    <row r="5" ht="18.75" customHeight="1" spans="1:7">
      <c r="A5" s="4" t="s">
        <v>69</v>
      </c>
      <c r="B5" s="4" t="s">
        <v>70</v>
      </c>
      <c r="C5" s="4" t="s">
        <v>71</v>
      </c>
      <c r="D5" s="4" t="s">
        <v>72</v>
      </c>
      <c r="E5" s="4" t="s">
        <v>73</v>
      </c>
      <c r="F5" s="4" t="s">
        <v>74</v>
      </c>
      <c r="G5" s="4" t="s">
        <v>75</v>
      </c>
    </row>
    <row r="6" ht="37.5" customHeight="1" spans="1:7">
      <c r="A6" s="5" t="s">
        <v>89</v>
      </c>
      <c r="B6" s="5"/>
      <c r="C6" s="5"/>
      <c r="D6" s="5"/>
      <c r="E6" s="6">
        <v>1405821.36</v>
      </c>
      <c r="F6" s="6">
        <v>1405821.36</v>
      </c>
      <c r="G6" s="6">
        <v>1405821.36</v>
      </c>
    </row>
    <row r="7" ht="37.5" customHeight="1" spans="1:7">
      <c r="A7" s="5"/>
      <c r="B7" s="5" t="s">
        <v>486</v>
      </c>
      <c r="C7" s="5" t="s">
        <v>264</v>
      </c>
      <c r="D7" s="5" t="s">
        <v>487</v>
      </c>
      <c r="E7" s="6">
        <v>20000</v>
      </c>
      <c r="F7" s="6">
        <v>20000</v>
      </c>
      <c r="G7" s="6">
        <v>20000</v>
      </c>
    </row>
    <row r="8" ht="37.5" customHeight="1" spans="1:7">
      <c r="A8" s="2"/>
      <c r="B8" s="5" t="s">
        <v>486</v>
      </c>
      <c r="C8" s="5" t="s">
        <v>275</v>
      </c>
      <c r="D8" s="5" t="s">
        <v>487</v>
      </c>
      <c r="E8" s="6">
        <v>685821.36</v>
      </c>
      <c r="F8" s="6">
        <v>685821.36</v>
      </c>
      <c r="G8" s="6">
        <v>685821.36</v>
      </c>
    </row>
    <row r="9" ht="37.5" customHeight="1" spans="1:7">
      <c r="A9" s="2"/>
      <c r="B9" s="5" t="s">
        <v>486</v>
      </c>
      <c r="C9" s="5" t="s">
        <v>271</v>
      </c>
      <c r="D9" s="5" t="s">
        <v>487</v>
      </c>
      <c r="E9" s="6">
        <v>100000</v>
      </c>
      <c r="F9" s="6">
        <v>100000</v>
      </c>
      <c r="G9" s="6">
        <v>100000</v>
      </c>
    </row>
    <row r="10" ht="37.5" customHeight="1" spans="1:7">
      <c r="A10" s="2"/>
      <c r="B10" s="5" t="s">
        <v>486</v>
      </c>
      <c r="C10" s="5" t="s">
        <v>273</v>
      </c>
      <c r="D10" s="5" t="s">
        <v>487</v>
      </c>
      <c r="E10" s="6">
        <v>100000</v>
      </c>
      <c r="F10" s="6">
        <v>100000</v>
      </c>
      <c r="G10" s="6">
        <v>100000</v>
      </c>
    </row>
    <row r="11" ht="37.5" customHeight="1" spans="1:7">
      <c r="A11" s="2"/>
      <c r="B11" s="5" t="s">
        <v>486</v>
      </c>
      <c r="C11" s="5" t="s">
        <v>269</v>
      </c>
      <c r="D11" s="5" t="s">
        <v>487</v>
      </c>
      <c r="E11" s="6">
        <v>50000</v>
      </c>
      <c r="F11" s="6">
        <v>50000</v>
      </c>
      <c r="G11" s="6">
        <v>50000</v>
      </c>
    </row>
    <row r="12" ht="37.5" customHeight="1" spans="1:7">
      <c r="A12" s="2"/>
      <c r="B12" s="5" t="s">
        <v>486</v>
      </c>
      <c r="C12" s="5" t="s">
        <v>277</v>
      </c>
      <c r="D12" s="5" t="s">
        <v>487</v>
      </c>
      <c r="E12" s="6">
        <v>50000</v>
      </c>
      <c r="F12" s="6">
        <v>50000</v>
      </c>
      <c r="G12" s="6">
        <v>50000</v>
      </c>
    </row>
    <row r="13" ht="37.5" customHeight="1" spans="1:7">
      <c r="A13" s="2"/>
      <c r="B13" s="5" t="s">
        <v>488</v>
      </c>
      <c r="C13" s="5" t="s">
        <v>279</v>
      </c>
      <c r="D13" s="5" t="s">
        <v>487</v>
      </c>
      <c r="E13" s="6">
        <v>50000</v>
      </c>
      <c r="F13" s="6">
        <v>50000</v>
      </c>
      <c r="G13" s="6">
        <v>50000</v>
      </c>
    </row>
    <row r="14" ht="37.5" customHeight="1" spans="1:7">
      <c r="A14" s="2"/>
      <c r="B14" s="5" t="s">
        <v>488</v>
      </c>
      <c r="C14" s="5" t="s">
        <v>267</v>
      </c>
      <c r="D14" s="5" t="s">
        <v>487</v>
      </c>
      <c r="E14" s="6">
        <v>350000</v>
      </c>
      <c r="F14" s="6">
        <v>350000</v>
      </c>
      <c r="G14" s="6">
        <v>350000</v>
      </c>
    </row>
    <row r="15" ht="37.5" customHeight="1" spans="1:7">
      <c r="A15" s="4" t="s">
        <v>55</v>
      </c>
      <c r="B15" s="5" t="s">
        <v>489</v>
      </c>
      <c r="C15" s="5"/>
      <c r="D15" s="5"/>
      <c r="E15" s="6">
        <v>1405821.36</v>
      </c>
      <c r="F15" s="6">
        <v>1405821.36</v>
      </c>
      <c r="G15" s="6">
        <v>1405821.36</v>
      </c>
    </row>
  </sheetData>
  <mergeCells count="8">
    <mergeCell ref="A1:G1"/>
    <mergeCell ref="A2:F2"/>
    <mergeCell ref="E3:G3"/>
    <mergeCell ref="A15:D15"/>
    <mergeCell ref="A3:A4"/>
    <mergeCell ref="B3:B4"/>
    <mergeCell ref="C3:C4"/>
    <mergeCell ref="D3:D4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topLeftCell="C1" workbookViewId="0">
      <pane ySplit="1" topLeftCell="A2" activePane="bottomLeft" state="frozen"/>
      <selection/>
      <selection pane="bottomLeft" activeCell="A1" sqref="$A1:$XFD1"/>
    </sheetView>
  </sheetViews>
  <sheetFormatPr defaultColWidth="8.85185185185185" defaultRowHeight="15" customHeight="1"/>
  <cols>
    <col min="1" max="1" width="21.8333333333333" customWidth="1"/>
    <col min="2" max="2" width="42.1296296296296" customWidth="1"/>
    <col min="3" max="6" width="28.5740740740741" customWidth="1"/>
    <col min="7" max="8" width="23.1296296296296" customWidth="1"/>
    <col min="9" max="9" width="28.5740740740741" customWidth="1"/>
    <col min="10" max="19" width="21.9814814814815" customWidth="1"/>
  </cols>
  <sheetData>
    <row r="1" ht="61.2" customHeight="1" spans="1:19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9.95" customHeight="1" spans="1:19">
      <c r="A2" s="2" t="str">
        <f>"单位名称："&amp;"维西傈僳族自治县司法局"</f>
        <v>单位名称：维西傈僳族自治县司法局</v>
      </c>
      <c r="S2" s="3" t="s">
        <v>1</v>
      </c>
    </row>
    <row r="3" ht="30.45" customHeight="1" spans="1:19">
      <c r="A3" s="4" t="s">
        <v>53</v>
      </c>
      <c r="B3" s="4" t="s">
        <v>54</v>
      </c>
      <c r="C3" s="4" t="s">
        <v>55</v>
      </c>
      <c r="D3" s="4" t="s">
        <v>56</v>
      </c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45</v>
      </c>
      <c r="P3" s="4"/>
      <c r="Q3" s="4"/>
      <c r="R3" s="4"/>
      <c r="S3" s="4"/>
    </row>
    <row r="4" ht="30.45" customHeight="1" spans="1:19">
      <c r="A4" s="4"/>
      <c r="B4" s="4"/>
      <c r="C4" s="4"/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/>
      <c r="K4" s="4"/>
      <c r="L4" s="4"/>
      <c r="M4" s="4"/>
      <c r="N4" s="4"/>
      <c r="O4" s="4" t="s">
        <v>57</v>
      </c>
      <c r="P4" s="4" t="s">
        <v>58</v>
      </c>
      <c r="Q4" s="4" t="s">
        <v>59</v>
      </c>
      <c r="R4" s="4" t="s">
        <v>60</v>
      </c>
      <c r="S4" s="4" t="s">
        <v>63</v>
      </c>
    </row>
    <row r="5" ht="30.45" customHeight="1" spans="1:19">
      <c r="A5" s="4"/>
      <c r="B5" s="4"/>
      <c r="C5" s="4"/>
      <c r="D5" s="4"/>
      <c r="E5" s="4"/>
      <c r="F5" s="4"/>
      <c r="G5" s="4"/>
      <c r="H5" s="4"/>
      <c r="I5" s="4" t="s">
        <v>57</v>
      </c>
      <c r="J5" s="4" t="s">
        <v>64</v>
      </c>
      <c r="K5" s="4" t="s">
        <v>65</v>
      </c>
      <c r="L5" s="4" t="s">
        <v>66</v>
      </c>
      <c r="M5" s="4" t="s">
        <v>67</v>
      </c>
      <c r="N5" s="4" t="s">
        <v>68</v>
      </c>
      <c r="O5" s="4"/>
      <c r="P5" s="4"/>
      <c r="Q5" s="4"/>
      <c r="R5" s="4"/>
      <c r="S5" s="4"/>
    </row>
    <row r="6" ht="30.45" customHeight="1" spans="1:19">
      <c r="A6" s="4" t="s">
        <v>69</v>
      </c>
      <c r="B6" s="4" t="s">
        <v>70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81</v>
      </c>
      <c r="N6" s="4" t="s">
        <v>82</v>
      </c>
      <c r="O6" s="4" t="s">
        <v>83</v>
      </c>
      <c r="P6" s="4" t="s">
        <v>84</v>
      </c>
      <c r="Q6" s="4" t="s">
        <v>85</v>
      </c>
      <c r="R6" s="4" t="s">
        <v>86</v>
      </c>
      <c r="S6" s="4" t="s">
        <v>87</v>
      </c>
    </row>
    <row r="7" ht="38.7" customHeight="1" spans="1:19">
      <c r="A7" s="5" t="s">
        <v>88</v>
      </c>
      <c r="B7" s="5" t="s">
        <v>89</v>
      </c>
      <c r="C7" s="9">
        <v>11702221.75</v>
      </c>
      <c r="D7" s="9">
        <v>11702221.75</v>
      </c>
      <c r="E7" s="9">
        <v>11702221.75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ht="38.7" customHeight="1" spans="1:19">
      <c r="A8" s="19" t="s">
        <v>90</v>
      </c>
      <c r="B8" s="19" t="s">
        <v>89</v>
      </c>
      <c r="C8" s="9">
        <v>11702221.75</v>
      </c>
      <c r="D8" s="9">
        <v>11702221.75</v>
      </c>
      <c r="E8" s="9">
        <v>11702221.75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2"/>
    </row>
    <row r="9" ht="38.7" customHeight="1" spans="1:19">
      <c r="A9" s="4" t="s">
        <v>55</v>
      </c>
      <c r="B9" s="4"/>
      <c r="C9" s="9">
        <v>11702221.75</v>
      </c>
      <c r="D9" s="9">
        <v>11702221.75</v>
      </c>
      <c r="E9" s="9">
        <v>11702221.75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</sheetData>
  <mergeCells count="19">
    <mergeCell ref="A1:S1"/>
    <mergeCell ref="A2:R2"/>
    <mergeCell ref="D3:N3"/>
    <mergeCell ref="O3:S3"/>
    <mergeCell ref="I4:N4"/>
    <mergeCell ref="A9:B9"/>
    <mergeCell ref="A3:A5"/>
    <mergeCell ref="B3:B5"/>
    <mergeCell ref="C3:C5"/>
    <mergeCell ref="D4:D5"/>
    <mergeCell ref="E4:E5"/>
    <mergeCell ref="F4:F5"/>
    <mergeCell ref="G4:G5"/>
    <mergeCell ref="H4:H5"/>
    <mergeCell ref="O4:O5"/>
    <mergeCell ref="P4:P5"/>
    <mergeCell ref="Q4:Q5"/>
    <mergeCell ref="R4:R5"/>
    <mergeCell ref="S4:S5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pane ySplit="1" topLeftCell="A2" activePane="bottomLeft" state="frozen"/>
      <selection/>
      <selection pane="bottomLeft" activeCell="B3" sqref="B3:B4"/>
    </sheetView>
  </sheetViews>
  <sheetFormatPr defaultColWidth="8.85185185185185" defaultRowHeight="15" customHeight="1"/>
  <cols>
    <col min="1" max="1" width="28.5740740740741" customWidth="1"/>
    <col min="2" max="2" width="38.2592592592593" customWidth="1"/>
    <col min="3" max="6" width="28.5740740740741" customWidth="1"/>
    <col min="7" max="9" width="23.9814814814815" customWidth="1"/>
    <col min="10" max="10" width="28.5740740740741" customWidth="1"/>
    <col min="11" max="15" width="17.2592592592593" customWidth="1"/>
  </cols>
  <sheetData>
    <row r="1" ht="56.7" customHeight="1" spans="1:15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1.45" customHeight="1" spans="1:15">
      <c r="A2" s="2" t="str">
        <f>"单位名称："&amp;"维西傈僳族自治县司法局"</f>
        <v>单位名称：维西傈僳族自治县司法局</v>
      </c>
      <c r="O2" s="3" t="s">
        <v>1</v>
      </c>
    </row>
    <row r="3" ht="38.7" customHeight="1" spans="1:15">
      <c r="A3" s="4" t="s">
        <v>92</v>
      </c>
      <c r="B3" s="4" t="s">
        <v>93</v>
      </c>
      <c r="C3" s="4" t="s">
        <v>55</v>
      </c>
      <c r="D3" s="4" t="s">
        <v>58</v>
      </c>
      <c r="E3" s="4" t="s">
        <v>94</v>
      </c>
      <c r="F3" s="4" t="s">
        <v>95</v>
      </c>
      <c r="G3" s="4" t="s">
        <v>59</v>
      </c>
      <c r="H3" s="4" t="s">
        <v>60</v>
      </c>
      <c r="I3" s="4" t="s">
        <v>96</v>
      </c>
      <c r="J3" s="4" t="s">
        <v>62</v>
      </c>
      <c r="K3" s="4"/>
      <c r="L3" s="4"/>
      <c r="M3" s="4"/>
      <c r="N3" s="4"/>
      <c r="O3" s="4"/>
    </row>
    <row r="4" ht="38.7" customHeight="1" spans="1:15">
      <c r="A4" s="4"/>
      <c r="B4" s="4"/>
      <c r="C4" s="4"/>
      <c r="D4" s="4" t="s">
        <v>57</v>
      </c>
      <c r="E4" s="4" t="s">
        <v>94</v>
      </c>
      <c r="F4" s="4" t="s">
        <v>95</v>
      </c>
      <c r="G4" s="4"/>
      <c r="H4" s="4"/>
      <c r="I4" s="4"/>
      <c r="J4" s="4" t="s">
        <v>57</v>
      </c>
      <c r="K4" s="4" t="s">
        <v>97</v>
      </c>
      <c r="L4" s="4" t="s">
        <v>98</v>
      </c>
      <c r="M4" s="4" t="s">
        <v>99</v>
      </c>
      <c r="N4" s="4" t="s">
        <v>100</v>
      </c>
      <c r="O4" s="4" t="s">
        <v>101</v>
      </c>
    </row>
    <row r="5" ht="31.2" customHeight="1" spans="1:15">
      <c r="A5" s="4" t="s">
        <v>69</v>
      </c>
      <c r="B5" s="4" t="s">
        <v>70</v>
      </c>
      <c r="C5" s="4" t="s">
        <v>71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  <c r="I5" s="4" t="s">
        <v>77</v>
      </c>
      <c r="J5" s="4" t="s">
        <v>78</v>
      </c>
      <c r="K5" s="4" t="s">
        <v>79</v>
      </c>
      <c r="L5" s="4" t="s">
        <v>80</v>
      </c>
      <c r="M5" s="4" t="s">
        <v>81</v>
      </c>
      <c r="N5" s="4" t="s">
        <v>82</v>
      </c>
      <c r="O5" s="4" t="s">
        <v>83</v>
      </c>
    </row>
    <row r="6" ht="36.45" customHeight="1" spans="1:15">
      <c r="A6" s="5" t="s">
        <v>102</v>
      </c>
      <c r="B6" s="5" t="s">
        <v>103</v>
      </c>
      <c r="C6" s="9">
        <v>9062130.62</v>
      </c>
      <c r="D6" s="9">
        <v>9062130.62</v>
      </c>
      <c r="E6" s="9">
        <v>7656309.26</v>
      </c>
      <c r="F6" s="9">
        <v>1405821.36</v>
      </c>
      <c r="G6" s="9"/>
      <c r="H6" s="9"/>
      <c r="I6" s="9"/>
      <c r="J6" s="9"/>
      <c r="K6" s="9"/>
      <c r="L6" s="9"/>
      <c r="M6" s="9"/>
      <c r="N6" s="9"/>
      <c r="O6" s="9"/>
    </row>
    <row r="7" ht="36.45" customHeight="1" spans="1:15">
      <c r="A7" s="19" t="s">
        <v>104</v>
      </c>
      <c r="B7" s="19" t="s">
        <v>105</v>
      </c>
      <c r="C7" s="9">
        <v>9062130.62</v>
      </c>
      <c r="D7" s="9">
        <v>9062130.62</v>
      </c>
      <c r="E7" s="9">
        <v>7656309.26</v>
      </c>
      <c r="F7" s="9">
        <v>1405821.36</v>
      </c>
      <c r="G7" s="9"/>
      <c r="H7" s="9"/>
      <c r="I7" s="9"/>
      <c r="J7" s="9"/>
      <c r="K7" s="9"/>
      <c r="L7" s="9"/>
      <c r="M7" s="9"/>
      <c r="N7" s="9"/>
      <c r="O7" s="9"/>
    </row>
    <row r="8" ht="36.45" customHeight="1" spans="1:15">
      <c r="A8" s="23" t="s">
        <v>106</v>
      </c>
      <c r="B8" s="23" t="s">
        <v>107</v>
      </c>
      <c r="C8" s="9">
        <v>7706309.26</v>
      </c>
      <c r="D8" s="9">
        <v>7706309.26</v>
      </c>
      <c r="E8" s="9">
        <v>7656309.26</v>
      </c>
      <c r="F8" s="9">
        <v>50000</v>
      </c>
      <c r="G8" s="9"/>
      <c r="H8" s="9"/>
      <c r="I8" s="9"/>
      <c r="J8" s="9"/>
      <c r="K8" s="9"/>
      <c r="L8" s="9"/>
      <c r="M8" s="9"/>
      <c r="N8" s="9"/>
      <c r="O8" s="9"/>
    </row>
    <row r="9" ht="36.45" customHeight="1" spans="1:15">
      <c r="A9" s="23" t="s">
        <v>108</v>
      </c>
      <c r="B9" s="23" t="s">
        <v>109</v>
      </c>
      <c r="C9" s="9">
        <v>10000</v>
      </c>
      <c r="D9" s="9">
        <v>10000</v>
      </c>
      <c r="E9" s="9"/>
      <c r="F9" s="9">
        <v>10000</v>
      </c>
      <c r="G9" s="9"/>
      <c r="H9" s="9"/>
      <c r="I9" s="9"/>
      <c r="J9" s="9"/>
      <c r="K9" s="9"/>
      <c r="L9" s="9"/>
      <c r="M9" s="9"/>
      <c r="N9" s="9"/>
      <c r="O9" s="9"/>
    </row>
    <row r="10" ht="36.45" customHeight="1" spans="1:15">
      <c r="A10" s="23" t="s">
        <v>110</v>
      </c>
      <c r="B10" s="23" t="s">
        <v>111</v>
      </c>
      <c r="C10" s="9">
        <v>50000</v>
      </c>
      <c r="D10" s="9">
        <v>50000</v>
      </c>
      <c r="E10" s="9"/>
      <c r="F10" s="9">
        <v>50000</v>
      </c>
      <c r="G10" s="9"/>
      <c r="H10" s="9"/>
      <c r="I10" s="9"/>
      <c r="J10" s="9"/>
      <c r="K10" s="9"/>
      <c r="L10" s="9"/>
      <c r="M10" s="9"/>
      <c r="N10" s="9"/>
      <c r="O10" s="9"/>
    </row>
    <row r="11" ht="36.45" customHeight="1" spans="1:15">
      <c r="A11" s="23" t="s">
        <v>112</v>
      </c>
      <c r="B11" s="23" t="s">
        <v>113</v>
      </c>
      <c r="C11" s="9">
        <v>20000</v>
      </c>
      <c r="D11" s="9">
        <v>20000</v>
      </c>
      <c r="E11" s="9"/>
      <c r="F11" s="9">
        <v>20000</v>
      </c>
      <c r="G11" s="9"/>
      <c r="H11" s="9"/>
      <c r="I11" s="9"/>
      <c r="J11" s="9"/>
      <c r="K11" s="9"/>
      <c r="L11" s="9"/>
      <c r="M11" s="9"/>
      <c r="N11" s="9"/>
      <c r="O11" s="9"/>
    </row>
    <row r="12" ht="36.45" customHeight="1" spans="1:15">
      <c r="A12" s="23" t="s">
        <v>114</v>
      </c>
      <c r="B12" s="23" t="s">
        <v>115</v>
      </c>
      <c r="C12" s="9">
        <v>1135821.36</v>
      </c>
      <c r="D12" s="9">
        <v>1135821.36</v>
      </c>
      <c r="E12" s="9"/>
      <c r="F12" s="9">
        <v>1135821.36</v>
      </c>
      <c r="G12" s="9"/>
      <c r="H12" s="9"/>
      <c r="I12" s="9"/>
      <c r="J12" s="9"/>
      <c r="K12" s="9"/>
      <c r="L12" s="9"/>
      <c r="M12" s="9"/>
      <c r="N12" s="9"/>
      <c r="O12" s="9"/>
    </row>
    <row r="13" ht="36.45" customHeight="1" spans="1:15">
      <c r="A13" s="23" t="s">
        <v>116</v>
      </c>
      <c r="B13" s="23" t="s">
        <v>117</v>
      </c>
      <c r="C13" s="9">
        <v>50000</v>
      </c>
      <c r="D13" s="9">
        <v>50000</v>
      </c>
      <c r="E13" s="9"/>
      <c r="F13" s="9">
        <v>50000</v>
      </c>
      <c r="G13" s="9"/>
      <c r="H13" s="9"/>
      <c r="I13" s="9"/>
      <c r="J13" s="9"/>
      <c r="K13" s="9"/>
      <c r="L13" s="9"/>
      <c r="M13" s="9"/>
      <c r="N13" s="9"/>
      <c r="O13" s="9"/>
    </row>
    <row r="14" ht="36.45" customHeight="1" spans="1:15">
      <c r="A14" s="23" t="s">
        <v>118</v>
      </c>
      <c r="B14" s="23" t="s">
        <v>119</v>
      </c>
      <c r="C14" s="9">
        <v>90000</v>
      </c>
      <c r="D14" s="9">
        <v>90000</v>
      </c>
      <c r="E14" s="9"/>
      <c r="F14" s="9">
        <v>90000</v>
      </c>
      <c r="G14" s="9"/>
      <c r="H14" s="9"/>
      <c r="I14" s="9"/>
      <c r="J14" s="9"/>
      <c r="K14" s="9"/>
      <c r="L14" s="9"/>
      <c r="M14" s="9"/>
      <c r="N14" s="9"/>
      <c r="O14" s="9"/>
    </row>
    <row r="15" ht="36.45" customHeight="1" spans="1:15">
      <c r="A15" s="5" t="s">
        <v>120</v>
      </c>
      <c r="B15" s="5" t="s">
        <v>121</v>
      </c>
      <c r="C15" s="9">
        <v>991708</v>
      </c>
      <c r="D15" s="9">
        <v>991708</v>
      </c>
      <c r="E15" s="9">
        <v>991708</v>
      </c>
      <c r="F15" s="9"/>
      <c r="G15" s="9"/>
      <c r="H15" s="9"/>
      <c r="I15" s="9"/>
      <c r="J15" s="9"/>
      <c r="K15" s="9"/>
      <c r="L15" s="9"/>
      <c r="M15" s="9"/>
      <c r="N15" s="9"/>
      <c r="O15" s="9"/>
    </row>
    <row r="16" ht="36.45" customHeight="1" spans="1:15">
      <c r="A16" s="19" t="s">
        <v>122</v>
      </c>
      <c r="B16" s="19" t="s">
        <v>123</v>
      </c>
      <c r="C16" s="9">
        <v>957052</v>
      </c>
      <c r="D16" s="9">
        <v>957052</v>
      </c>
      <c r="E16" s="9">
        <v>957052</v>
      </c>
      <c r="F16" s="9"/>
      <c r="G16" s="9"/>
      <c r="H16" s="9"/>
      <c r="I16" s="9"/>
      <c r="J16" s="9"/>
      <c r="K16" s="9"/>
      <c r="L16" s="9"/>
      <c r="M16" s="9"/>
      <c r="N16" s="9"/>
      <c r="O16" s="9"/>
    </row>
    <row r="17" ht="36.45" customHeight="1" spans="1:15">
      <c r="A17" s="23" t="s">
        <v>124</v>
      </c>
      <c r="B17" s="23" t="s">
        <v>125</v>
      </c>
      <c r="C17" s="9">
        <v>957052</v>
      </c>
      <c r="D17" s="9">
        <v>957052</v>
      </c>
      <c r="E17" s="9">
        <v>957052</v>
      </c>
      <c r="F17" s="9"/>
      <c r="G17" s="9"/>
      <c r="H17" s="9"/>
      <c r="I17" s="9"/>
      <c r="J17" s="9"/>
      <c r="K17" s="9"/>
      <c r="L17" s="9"/>
      <c r="M17" s="9"/>
      <c r="N17" s="9"/>
      <c r="O17" s="9"/>
    </row>
    <row r="18" ht="36.45" customHeight="1" spans="1:15">
      <c r="A18" s="23" t="s">
        <v>126</v>
      </c>
      <c r="B18" s="23" t="s">
        <v>127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ht="36.45" customHeight="1" spans="1:15">
      <c r="A19" s="19" t="s">
        <v>128</v>
      </c>
      <c r="B19" s="19" t="s">
        <v>129</v>
      </c>
      <c r="C19" s="9">
        <v>34656</v>
      </c>
      <c r="D19" s="9">
        <v>34656</v>
      </c>
      <c r="E19" s="9">
        <v>34656</v>
      </c>
      <c r="F19" s="9"/>
      <c r="G19" s="9"/>
      <c r="H19" s="9"/>
      <c r="I19" s="9"/>
      <c r="J19" s="9"/>
      <c r="K19" s="9"/>
      <c r="L19" s="9"/>
      <c r="M19" s="9"/>
      <c r="N19" s="9"/>
      <c r="O19" s="9"/>
    </row>
    <row r="20" ht="36.45" customHeight="1" spans="1:15">
      <c r="A20" s="23" t="s">
        <v>130</v>
      </c>
      <c r="B20" s="23" t="s">
        <v>131</v>
      </c>
      <c r="C20" s="9">
        <v>34656</v>
      </c>
      <c r="D20" s="9">
        <v>34656</v>
      </c>
      <c r="E20" s="9">
        <v>34656</v>
      </c>
      <c r="F20" s="9"/>
      <c r="G20" s="9"/>
      <c r="H20" s="9"/>
      <c r="I20" s="9"/>
      <c r="J20" s="9"/>
      <c r="K20" s="9"/>
      <c r="L20" s="9"/>
      <c r="M20" s="9"/>
      <c r="N20" s="9"/>
      <c r="O20" s="9"/>
    </row>
    <row r="21" ht="36.45" customHeight="1" spans="1:15">
      <c r="A21" s="5" t="s">
        <v>132</v>
      </c>
      <c r="B21" s="5" t="s">
        <v>133</v>
      </c>
      <c r="C21" s="9">
        <v>832146.13</v>
      </c>
      <c r="D21" s="9">
        <v>832146.13</v>
      </c>
      <c r="E21" s="9">
        <v>832146.13</v>
      </c>
      <c r="F21" s="9"/>
      <c r="G21" s="9"/>
      <c r="H21" s="9"/>
      <c r="I21" s="9"/>
      <c r="J21" s="9"/>
      <c r="K21" s="9"/>
      <c r="L21" s="9"/>
      <c r="M21" s="9"/>
      <c r="N21" s="9"/>
      <c r="O21" s="9"/>
    </row>
    <row r="22" ht="36.45" customHeight="1" spans="1:15">
      <c r="A22" s="19" t="s">
        <v>134</v>
      </c>
      <c r="B22" s="19" t="s">
        <v>135</v>
      </c>
      <c r="C22" s="9">
        <v>832146.13</v>
      </c>
      <c r="D22" s="9">
        <v>832146.13</v>
      </c>
      <c r="E22" s="9">
        <v>832146.13</v>
      </c>
      <c r="F22" s="9"/>
      <c r="G22" s="9"/>
      <c r="H22" s="9"/>
      <c r="I22" s="9"/>
      <c r="J22" s="9"/>
      <c r="K22" s="9"/>
      <c r="L22" s="9"/>
      <c r="M22" s="9"/>
      <c r="N22" s="9"/>
      <c r="O22" s="9"/>
    </row>
    <row r="23" ht="36.45" customHeight="1" spans="1:15">
      <c r="A23" s="23" t="s">
        <v>136</v>
      </c>
      <c r="B23" s="23" t="s">
        <v>137</v>
      </c>
      <c r="C23" s="9">
        <v>443042.1</v>
      </c>
      <c r="D23" s="9">
        <v>443042.1</v>
      </c>
      <c r="E23" s="9">
        <v>443042.1</v>
      </c>
      <c r="F23" s="9"/>
      <c r="G23" s="9"/>
      <c r="H23" s="9"/>
      <c r="I23" s="9"/>
      <c r="J23" s="9"/>
      <c r="K23" s="9"/>
      <c r="L23" s="9"/>
      <c r="M23" s="9"/>
      <c r="N23" s="9"/>
      <c r="O23" s="9"/>
    </row>
    <row r="24" ht="36.45" customHeight="1" spans="1:15">
      <c r="A24" s="23" t="s">
        <v>138</v>
      </c>
      <c r="B24" s="23" t="s">
        <v>139</v>
      </c>
      <c r="C24" s="9">
        <v>28333.8</v>
      </c>
      <c r="D24" s="9">
        <v>28333.8</v>
      </c>
      <c r="E24" s="9">
        <v>28333.8</v>
      </c>
      <c r="F24" s="9"/>
      <c r="G24" s="9"/>
      <c r="H24" s="9"/>
      <c r="I24" s="9"/>
      <c r="J24" s="9"/>
      <c r="K24" s="9"/>
      <c r="L24" s="9"/>
      <c r="M24" s="9"/>
      <c r="N24" s="9"/>
      <c r="O24" s="9"/>
    </row>
    <row r="25" ht="36.45" customHeight="1" spans="1:15">
      <c r="A25" s="23" t="s">
        <v>140</v>
      </c>
      <c r="B25" s="23" t="s">
        <v>141</v>
      </c>
      <c r="C25" s="9">
        <v>333075.08</v>
      </c>
      <c r="D25" s="9">
        <v>333075.08</v>
      </c>
      <c r="E25" s="9">
        <v>333075.08</v>
      </c>
      <c r="F25" s="9"/>
      <c r="G25" s="9"/>
      <c r="H25" s="9"/>
      <c r="I25" s="9"/>
      <c r="J25" s="9"/>
      <c r="K25" s="9"/>
      <c r="L25" s="9"/>
      <c r="M25" s="9"/>
      <c r="N25" s="9"/>
      <c r="O25" s="9"/>
    </row>
    <row r="26" ht="36.45" customHeight="1" spans="1:15">
      <c r="A26" s="23" t="s">
        <v>142</v>
      </c>
      <c r="B26" s="23" t="s">
        <v>143</v>
      </c>
      <c r="C26" s="9">
        <v>27695.15</v>
      </c>
      <c r="D26" s="9">
        <v>27695.15</v>
      </c>
      <c r="E26" s="9">
        <v>27695.15</v>
      </c>
      <c r="F26" s="9"/>
      <c r="G26" s="9"/>
      <c r="H26" s="9"/>
      <c r="I26" s="9"/>
      <c r="J26" s="9"/>
      <c r="K26" s="9"/>
      <c r="L26" s="9"/>
      <c r="M26" s="9"/>
      <c r="N26" s="9"/>
      <c r="O26" s="9"/>
    </row>
    <row r="27" ht="36.45" customHeight="1" spans="1:15">
      <c r="A27" s="5" t="s">
        <v>144</v>
      </c>
      <c r="B27" s="5" t="s">
        <v>145</v>
      </c>
      <c r="C27" s="9">
        <v>816237</v>
      </c>
      <c r="D27" s="9">
        <v>816237</v>
      </c>
      <c r="E27" s="9">
        <v>816237</v>
      </c>
      <c r="F27" s="9"/>
      <c r="G27" s="9"/>
      <c r="H27" s="9"/>
      <c r="I27" s="9"/>
      <c r="J27" s="9"/>
      <c r="K27" s="9"/>
      <c r="L27" s="9"/>
      <c r="M27" s="9"/>
      <c r="N27" s="9"/>
      <c r="O27" s="9"/>
    </row>
    <row r="28" ht="36.45" customHeight="1" spans="1:15">
      <c r="A28" s="19" t="s">
        <v>146</v>
      </c>
      <c r="B28" s="19" t="s">
        <v>147</v>
      </c>
      <c r="C28" s="9">
        <v>816237</v>
      </c>
      <c r="D28" s="9">
        <v>816237</v>
      </c>
      <c r="E28" s="9">
        <v>816237</v>
      </c>
      <c r="F28" s="9"/>
      <c r="G28" s="9"/>
      <c r="H28" s="9"/>
      <c r="I28" s="9"/>
      <c r="J28" s="9"/>
      <c r="K28" s="9"/>
      <c r="L28" s="9"/>
      <c r="M28" s="9"/>
      <c r="N28" s="9"/>
      <c r="O28" s="9"/>
    </row>
    <row r="29" ht="36.45" customHeight="1" spans="1:15">
      <c r="A29" s="23" t="s">
        <v>148</v>
      </c>
      <c r="B29" s="23" t="s">
        <v>149</v>
      </c>
      <c r="C29" s="9">
        <v>816237</v>
      </c>
      <c r="D29" s="9">
        <v>816237</v>
      </c>
      <c r="E29" s="9">
        <v>816237</v>
      </c>
      <c r="F29" s="9"/>
      <c r="G29" s="9"/>
      <c r="H29" s="9"/>
      <c r="I29" s="9"/>
      <c r="J29" s="9"/>
      <c r="K29" s="9"/>
      <c r="L29" s="9"/>
      <c r="M29" s="9"/>
      <c r="N29" s="9"/>
      <c r="O29" s="9"/>
    </row>
    <row r="30" ht="36.45" customHeight="1" spans="1:15">
      <c r="A30" s="4" t="s">
        <v>150</v>
      </c>
      <c r="B30" s="4" t="s">
        <v>150</v>
      </c>
      <c r="C30" s="9">
        <v>11702221.75</v>
      </c>
      <c r="D30" s="9">
        <v>11702221.75</v>
      </c>
      <c r="E30" s="9">
        <v>10296400.39</v>
      </c>
      <c r="F30" s="9">
        <v>1405821.36</v>
      </c>
      <c r="G30" s="9"/>
      <c r="H30" s="9"/>
      <c r="I30" s="9"/>
      <c r="J30" s="9"/>
      <c r="K30" s="9"/>
      <c r="L30" s="9"/>
      <c r="M30" s="9"/>
      <c r="N30" s="9"/>
      <c r="O30" s="9"/>
    </row>
  </sheetData>
  <mergeCells count="11">
    <mergeCell ref="A1:O1"/>
    <mergeCell ref="A2:N2"/>
    <mergeCell ref="D3:F3"/>
    <mergeCell ref="J3:O3"/>
    <mergeCell ref="A30:B30"/>
    <mergeCell ref="A3:A4"/>
    <mergeCell ref="B3:B4"/>
    <mergeCell ref="C3:C4"/>
    <mergeCell ref="G3:G4"/>
    <mergeCell ref="H3:H4"/>
    <mergeCell ref="I3:I4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pane ySplit="1" topLeftCell="A2" activePane="bottomLeft" state="frozen"/>
      <selection/>
      <selection pane="bottomLeft" activeCell="A1" sqref="$A1:$XFD1"/>
    </sheetView>
  </sheetViews>
  <sheetFormatPr defaultColWidth="8.85185185185185" defaultRowHeight="15" customHeight="1" outlineLevelCol="3"/>
  <cols>
    <col min="1" max="1" width="40.5462962962963" customWidth="1"/>
    <col min="2" max="2" width="45.8333333333333" customWidth="1"/>
    <col min="3" max="4" width="40.5462962962963" customWidth="1"/>
  </cols>
  <sheetData>
    <row r="1" ht="57.45" customHeight="1" spans="1:4">
      <c r="A1" s="1" t="s">
        <v>151</v>
      </c>
      <c r="B1" s="1"/>
      <c r="C1" s="1"/>
      <c r="D1" s="1"/>
    </row>
    <row r="2" ht="18.75" customHeight="1" spans="1:4">
      <c r="A2" s="2" t="str">
        <f>"单位名称："&amp;"维西傈僳族自治县司法局"</f>
        <v>单位名称：维西傈僳族自治县司法局</v>
      </c>
      <c r="D2" s="3" t="s">
        <v>1</v>
      </c>
    </row>
    <row r="3" ht="31.95" customHeight="1" spans="1:4">
      <c r="A3" s="4" t="s">
        <v>2</v>
      </c>
      <c r="B3" s="4"/>
      <c r="C3" s="4" t="s">
        <v>3</v>
      </c>
      <c r="D3" s="4"/>
    </row>
    <row r="4" ht="31.95" customHeight="1" spans="1:4">
      <c r="A4" s="4" t="s">
        <v>4</v>
      </c>
      <c r="B4" s="4" t="s">
        <v>152</v>
      </c>
      <c r="C4" s="4" t="s">
        <v>153</v>
      </c>
      <c r="D4" s="4" t="s">
        <v>152</v>
      </c>
    </row>
    <row r="5" ht="31.95" customHeight="1" spans="1:4">
      <c r="A5" s="5"/>
      <c r="B5" s="5"/>
      <c r="C5" s="5"/>
      <c r="D5" s="5"/>
    </row>
    <row r="6" ht="31.95" customHeight="1" spans="1:4">
      <c r="A6" s="5" t="s">
        <v>154</v>
      </c>
      <c r="B6" s="9">
        <v>11702221.75</v>
      </c>
      <c r="C6" s="5" t="s">
        <v>155</v>
      </c>
      <c r="D6" s="6">
        <v>11702221.75</v>
      </c>
    </row>
    <row r="7" ht="31.95" customHeight="1" spans="1:4">
      <c r="A7" s="5" t="s">
        <v>156</v>
      </c>
      <c r="B7" s="9">
        <v>11702221.75</v>
      </c>
      <c r="C7" s="5" t="str">
        <f>" ("&amp;"一"&amp;")  "&amp;"公共安全支出"</f>
        <v> (一)  公共安全支出</v>
      </c>
      <c r="D7" s="6">
        <v>9062130.62</v>
      </c>
    </row>
    <row r="8" ht="31.95" customHeight="1" spans="1:4">
      <c r="A8" s="5" t="s">
        <v>157</v>
      </c>
      <c r="B8" s="9"/>
      <c r="C8" s="5" t="str">
        <f>" ("&amp;"二"&amp;")  "&amp;"社会保障和就业支出"</f>
        <v> (二)  社会保障和就业支出</v>
      </c>
      <c r="D8" s="6">
        <v>991708</v>
      </c>
    </row>
    <row r="9" ht="31.95" customHeight="1" spans="1:4">
      <c r="A9" s="5" t="s">
        <v>158</v>
      </c>
      <c r="B9" s="9"/>
      <c r="C9" s="5" t="str">
        <f>" ("&amp;"三"&amp;")  "&amp;"卫生健康支出"</f>
        <v> (三)  卫生健康支出</v>
      </c>
      <c r="D9" s="6">
        <v>832146.13</v>
      </c>
    </row>
    <row r="10" ht="31.95" customHeight="1" spans="1:4">
      <c r="A10" s="5" t="s">
        <v>159</v>
      </c>
      <c r="B10" s="9"/>
      <c r="C10" s="5" t="str">
        <f>" ("&amp;"四"&amp;")  "&amp;"住房保障支出"</f>
        <v> (四)  住房保障支出</v>
      </c>
      <c r="D10" s="6">
        <v>816237</v>
      </c>
    </row>
    <row r="11" ht="31.95" customHeight="1" spans="1:4">
      <c r="A11" s="5" t="s">
        <v>156</v>
      </c>
      <c r="B11" s="9"/>
      <c r="C11" s="5"/>
      <c r="D11" s="6"/>
    </row>
    <row r="12" ht="31.95" customHeight="1" spans="1:4">
      <c r="A12" s="5" t="s">
        <v>157</v>
      </c>
      <c r="B12" s="9"/>
      <c r="C12" s="5"/>
      <c r="D12" s="6"/>
    </row>
    <row r="13" ht="31.95" customHeight="1" spans="1:4">
      <c r="A13" s="5" t="s">
        <v>158</v>
      </c>
      <c r="B13" s="9"/>
      <c r="C13" s="5"/>
      <c r="D13" s="6"/>
    </row>
    <row r="14" ht="31.95" customHeight="1" spans="1:4">
      <c r="A14" s="5"/>
      <c r="B14" s="9"/>
      <c r="C14" s="5" t="s">
        <v>160</v>
      </c>
      <c r="D14" s="6"/>
    </row>
    <row r="15" ht="31.95" customHeight="1" spans="1:4">
      <c r="A15" s="4" t="s">
        <v>161</v>
      </c>
      <c r="B15" s="9">
        <v>11702221.75</v>
      </c>
      <c r="C15" s="4" t="s">
        <v>51</v>
      </c>
      <c r="D15" s="6">
        <v>11702221.75</v>
      </c>
    </row>
  </sheetData>
  <mergeCells count="4">
    <mergeCell ref="A1:D1"/>
    <mergeCell ref="A2:C2"/>
    <mergeCell ref="A3:B3"/>
    <mergeCell ref="C3:D3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9"/>
  <sheetViews>
    <sheetView showZeros="0" workbookViewId="0">
      <pane ySplit="1" topLeftCell="A8" activePane="bottomLeft" state="frozen"/>
      <selection/>
      <selection pane="bottomLeft" activeCell="A1" sqref="$A1:$XFD1"/>
    </sheetView>
  </sheetViews>
  <sheetFormatPr defaultColWidth="8.85185185185185" defaultRowHeight="15" customHeight="1" outlineLevelCol="6"/>
  <cols>
    <col min="1" max="7" width="28.5740740740741" customWidth="1"/>
  </cols>
  <sheetData>
    <row r="1" ht="56.7" customHeight="1" spans="1:7">
      <c r="A1" s="1" t="s">
        <v>162</v>
      </c>
      <c r="B1" s="1"/>
      <c r="C1" s="1"/>
      <c r="D1" s="1"/>
      <c r="E1" s="1"/>
      <c r="F1" s="1"/>
      <c r="G1" s="1"/>
    </row>
    <row r="2" ht="18.75" customHeight="1" spans="1:7">
      <c r="A2" s="22" t="str">
        <f>"单位名称："&amp;"维西傈僳族自治县司法局"</f>
        <v>单位名称：维西傈僳族自治县司法局</v>
      </c>
      <c r="B2" s="22"/>
      <c r="C2" s="22"/>
      <c r="D2" s="22"/>
      <c r="E2" s="22"/>
      <c r="F2" s="22"/>
      <c r="G2" s="3" t="s">
        <v>1</v>
      </c>
    </row>
    <row r="3" ht="37.95" customHeight="1" spans="1:7">
      <c r="A3" s="4" t="s">
        <v>163</v>
      </c>
      <c r="B3" s="4"/>
      <c r="C3" s="4" t="s">
        <v>55</v>
      </c>
      <c r="D3" s="4" t="s">
        <v>94</v>
      </c>
      <c r="E3" s="4"/>
      <c r="F3" s="4"/>
      <c r="G3" s="4" t="s">
        <v>95</v>
      </c>
    </row>
    <row r="4" ht="37.95" customHeight="1" spans="1:7">
      <c r="A4" s="4" t="s">
        <v>92</v>
      </c>
      <c r="B4" s="4" t="s">
        <v>93</v>
      </c>
      <c r="C4" s="4"/>
      <c r="D4" s="4" t="s">
        <v>57</v>
      </c>
      <c r="E4" s="4" t="s">
        <v>164</v>
      </c>
      <c r="F4" s="4" t="s">
        <v>165</v>
      </c>
      <c r="G4" s="4"/>
    </row>
    <row r="5" ht="37.95" customHeight="1" spans="1:7">
      <c r="A5" s="4" t="s">
        <v>69</v>
      </c>
      <c r="B5" s="4" t="s">
        <v>70</v>
      </c>
      <c r="C5" s="4" t="s">
        <v>71</v>
      </c>
      <c r="D5" s="4" t="s">
        <v>72</v>
      </c>
      <c r="E5" s="4" t="s">
        <v>73</v>
      </c>
      <c r="F5" s="4" t="s">
        <v>74</v>
      </c>
      <c r="G5" s="4" t="s">
        <v>75</v>
      </c>
    </row>
    <row r="6" ht="37.95" customHeight="1" spans="1:7">
      <c r="A6" s="5" t="s">
        <v>102</v>
      </c>
      <c r="B6" s="5" t="s">
        <v>103</v>
      </c>
      <c r="C6" s="9">
        <v>9062130.62</v>
      </c>
      <c r="D6" s="9">
        <v>7656309.26</v>
      </c>
      <c r="E6" s="9">
        <v>6974349.78</v>
      </c>
      <c r="F6" s="9">
        <v>681959.48</v>
      </c>
      <c r="G6" s="9">
        <v>1405821.36</v>
      </c>
    </row>
    <row r="7" ht="37.95" customHeight="1" spans="1:7">
      <c r="A7" s="19" t="s">
        <v>104</v>
      </c>
      <c r="B7" s="19" t="s">
        <v>105</v>
      </c>
      <c r="C7" s="9">
        <v>9062130.62</v>
      </c>
      <c r="D7" s="9">
        <v>7656309.26</v>
      </c>
      <c r="E7" s="9">
        <v>6974349.78</v>
      </c>
      <c r="F7" s="9">
        <v>681959.48</v>
      </c>
      <c r="G7" s="9">
        <v>1405821.36</v>
      </c>
    </row>
    <row r="8" ht="37.95" customHeight="1" spans="1:7">
      <c r="A8" s="23" t="s">
        <v>106</v>
      </c>
      <c r="B8" s="23" t="s">
        <v>107</v>
      </c>
      <c r="C8" s="9">
        <v>7706309.26</v>
      </c>
      <c r="D8" s="9">
        <v>7656309.26</v>
      </c>
      <c r="E8" s="9">
        <v>6974349.78</v>
      </c>
      <c r="F8" s="9">
        <v>681959.48</v>
      </c>
      <c r="G8" s="9">
        <v>50000</v>
      </c>
    </row>
    <row r="9" ht="37.95" customHeight="1" spans="1:7">
      <c r="A9" s="23" t="s">
        <v>108</v>
      </c>
      <c r="B9" s="23" t="s">
        <v>109</v>
      </c>
      <c r="C9" s="9">
        <v>10000</v>
      </c>
      <c r="D9" s="9"/>
      <c r="E9" s="9"/>
      <c r="F9" s="9"/>
      <c r="G9" s="9">
        <v>10000</v>
      </c>
    </row>
    <row r="10" ht="37.95" customHeight="1" spans="1:7">
      <c r="A10" s="23" t="s">
        <v>110</v>
      </c>
      <c r="B10" s="23" t="s">
        <v>111</v>
      </c>
      <c r="C10" s="9">
        <v>50000</v>
      </c>
      <c r="D10" s="9"/>
      <c r="E10" s="9"/>
      <c r="F10" s="9"/>
      <c r="G10" s="9">
        <v>50000</v>
      </c>
    </row>
    <row r="11" ht="37.95" customHeight="1" spans="1:7">
      <c r="A11" s="23" t="s">
        <v>112</v>
      </c>
      <c r="B11" s="23" t="s">
        <v>113</v>
      </c>
      <c r="C11" s="9">
        <v>20000</v>
      </c>
      <c r="D11" s="9"/>
      <c r="E11" s="9"/>
      <c r="F11" s="9"/>
      <c r="G11" s="9">
        <v>20000</v>
      </c>
    </row>
    <row r="12" ht="37.95" customHeight="1" spans="1:7">
      <c r="A12" s="23" t="s">
        <v>114</v>
      </c>
      <c r="B12" s="23" t="s">
        <v>115</v>
      </c>
      <c r="C12" s="9">
        <v>1135821.36</v>
      </c>
      <c r="D12" s="9"/>
      <c r="E12" s="9"/>
      <c r="F12" s="9"/>
      <c r="G12" s="9">
        <v>1135821.36</v>
      </c>
    </row>
    <row r="13" ht="37.95" customHeight="1" spans="1:7">
      <c r="A13" s="23" t="s">
        <v>116</v>
      </c>
      <c r="B13" s="23" t="s">
        <v>117</v>
      </c>
      <c r="C13" s="9">
        <v>50000</v>
      </c>
      <c r="D13" s="9"/>
      <c r="E13" s="9"/>
      <c r="F13" s="9"/>
      <c r="G13" s="9">
        <v>50000</v>
      </c>
    </row>
    <row r="14" ht="37.95" customHeight="1" spans="1:7">
      <c r="A14" s="23" t="s">
        <v>118</v>
      </c>
      <c r="B14" s="23" t="s">
        <v>119</v>
      </c>
      <c r="C14" s="9">
        <v>90000</v>
      </c>
      <c r="D14" s="9"/>
      <c r="E14" s="9"/>
      <c r="F14" s="9"/>
      <c r="G14" s="9">
        <v>90000</v>
      </c>
    </row>
    <row r="15" ht="37.95" customHeight="1" spans="1:7">
      <c r="A15" s="5" t="s">
        <v>120</v>
      </c>
      <c r="B15" s="5" t="s">
        <v>121</v>
      </c>
      <c r="C15" s="9">
        <v>991708</v>
      </c>
      <c r="D15" s="9">
        <v>991708</v>
      </c>
      <c r="E15" s="9">
        <v>991708</v>
      </c>
      <c r="F15" s="9"/>
      <c r="G15" s="9"/>
    </row>
    <row r="16" ht="37.95" customHeight="1" spans="1:7">
      <c r="A16" s="19" t="s">
        <v>122</v>
      </c>
      <c r="B16" s="19" t="s">
        <v>123</v>
      </c>
      <c r="C16" s="9">
        <v>957052</v>
      </c>
      <c r="D16" s="9">
        <v>957052</v>
      </c>
      <c r="E16" s="9">
        <v>957052</v>
      </c>
      <c r="F16" s="9"/>
      <c r="G16" s="9"/>
    </row>
    <row r="17" ht="37.95" customHeight="1" spans="1:7">
      <c r="A17" s="23" t="s">
        <v>124</v>
      </c>
      <c r="B17" s="23" t="s">
        <v>125</v>
      </c>
      <c r="C17" s="9">
        <v>957052</v>
      </c>
      <c r="D17" s="9">
        <v>957052</v>
      </c>
      <c r="E17" s="9">
        <v>957052</v>
      </c>
      <c r="F17" s="9"/>
      <c r="G17" s="9"/>
    </row>
    <row r="18" ht="37.95" customHeight="1" spans="1:7">
      <c r="A18" s="19" t="s">
        <v>128</v>
      </c>
      <c r="B18" s="19" t="s">
        <v>129</v>
      </c>
      <c r="C18" s="9">
        <v>34656</v>
      </c>
      <c r="D18" s="9">
        <v>34656</v>
      </c>
      <c r="E18" s="9">
        <v>34656</v>
      </c>
      <c r="F18" s="9"/>
      <c r="G18" s="9"/>
    </row>
    <row r="19" ht="37.95" customHeight="1" spans="1:7">
      <c r="A19" s="23" t="s">
        <v>130</v>
      </c>
      <c r="B19" s="23" t="s">
        <v>131</v>
      </c>
      <c r="C19" s="9">
        <v>34656</v>
      </c>
      <c r="D19" s="9">
        <v>34656</v>
      </c>
      <c r="E19" s="9">
        <v>34656</v>
      </c>
      <c r="F19" s="9"/>
      <c r="G19" s="9"/>
    </row>
    <row r="20" ht="37.95" customHeight="1" spans="1:7">
      <c r="A20" s="5" t="s">
        <v>132</v>
      </c>
      <c r="B20" s="5" t="s">
        <v>133</v>
      </c>
      <c r="C20" s="9">
        <v>832146.13</v>
      </c>
      <c r="D20" s="9">
        <v>832146.13</v>
      </c>
      <c r="E20" s="9">
        <v>832146.13</v>
      </c>
      <c r="F20" s="9"/>
      <c r="G20" s="9"/>
    </row>
    <row r="21" ht="37.95" customHeight="1" spans="1:7">
      <c r="A21" s="19" t="s">
        <v>134</v>
      </c>
      <c r="B21" s="19" t="s">
        <v>135</v>
      </c>
      <c r="C21" s="9">
        <v>832146.13</v>
      </c>
      <c r="D21" s="9">
        <v>832146.13</v>
      </c>
      <c r="E21" s="9">
        <v>832146.13</v>
      </c>
      <c r="F21" s="9"/>
      <c r="G21" s="9"/>
    </row>
    <row r="22" ht="37.95" customHeight="1" spans="1:7">
      <c r="A22" s="23" t="s">
        <v>136</v>
      </c>
      <c r="B22" s="23" t="s">
        <v>137</v>
      </c>
      <c r="C22" s="9">
        <v>443042.1</v>
      </c>
      <c r="D22" s="9">
        <v>443042.1</v>
      </c>
      <c r="E22" s="9">
        <v>443042.1</v>
      </c>
      <c r="F22" s="9"/>
      <c r="G22" s="9"/>
    </row>
    <row r="23" ht="37.95" customHeight="1" spans="1:7">
      <c r="A23" s="23" t="s">
        <v>138</v>
      </c>
      <c r="B23" s="23" t="s">
        <v>139</v>
      </c>
      <c r="C23" s="9">
        <v>28333.8</v>
      </c>
      <c r="D23" s="9">
        <v>28333.8</v>
      </c>
      <c r="E23" s="9">
        <v>28333.8</v>
      </c>
      <c r="F23" s="9"/>
      <c r="G23" s="9"/>
    </row>
    <row r="24" ht="37.95" customHeight="1" spans="1:7">
      <c r="A24" s="23" t="s">
        <v>140</v>
      </c>
      <c r="B24" s="23" t="s">
        <v>141</v>
      </c>
      <c r="C24" s="9">
        <v>333075.08</v>
      </c>
      <c r="D24" s="9">
        <v>333075.08</v>
      </c>
      <c r="E24" s="9">
        <v>333075.08</v>
      </c>
      <c r="F24" s="9"/>
      <c r="G24" s="9"/>
    </row>
    <row r="25" ht="37.95" customHeight="1" spans="1:7">
      <c r="A25" s="23" t="s">
        <v>142</v>
      </c>
      <c r="B25" s="23" t="s">
        <v>143</v>
      </c>
      <c r="C25" s="9">
        <v>27695.15</v>
      </c>
      <c r="D25" s="9">
        <v>27695.15</v>
      </c>
      <c r="E25" s="9">
        <v>27695.15</v>
      </c>
      <c r="F25" s="9"/>
      <c r="G25" s="9"/>
    </row>
    <row r="26" ht="37.95" customHeight="1" spans="1:7">
      <c r="A26" s="5" t="s">
        <v>144</v>
      </c>
      <c r="B26" s="5" t="s">
        <v>145</v>
      </c>
      <c r="C26" s="9">
        <v>816237</v>
      </c>
      <c r="D26" s="9">
        <v>816237</v>
      </c>
      <c r="E26" s="9">
        <v>816237</v>
      </c>
      <c r="F26" s="9"/>
      <c r="G26" s="9"/>
    </row>
    <row r="27" ht="37.95" customHeight="1" spans="1:7">
      <c r="A27" s="19" t="s">
        <v>146</v>
      </c>
      <c r="B27" s="19" t="s">
        <v>147</v>
      </c>
      <c r="C27" s="9">
        <v>816237</v>
      </c>
      <c r="D27" s="9">
        <v>816237</v>
      </c>
      <c r="E27" s="9">
        <v>816237</v>
      </c>
      <c r="F27" s="9"/>
      <c r="G27" s="9"/>
    </row>
    <row r="28" ht="37.95" customHeight="1" spans="1:7">
      <c r="A28" s="23" t="s">
        <v>148</v>
      </c>
      <c r="B28" s="23" t="s">
        <v>149</v>
      </c>
      <c r="C28" s="9">
        <v>816237</v>
      </c>
      <c r="D28" s="9">
        <v>816237</v>
      </c>
      <c r="E28" s="9">
        <v>816237</v>
      </c>
      <c r="F28" s="9"/>
      <c r="G28" s="9"/>
    </row>
    <row r="29" ht="37.95" customHeight="1" spans="1:7">
      <c r="A29" s="4" t="s">
        <v>150</v>
      </c>
      <c r="B29" s="4" t="s">
        <v>150</v>
      </c>
      <c r="C29" s="9">
        <v>11702221.75</v>
      </c>
      <c r="D29" s="9">
        <v>10296400.39</v>
      </c>
      <c r="E29" s="9">
        <v>9614440.91</v>
      </c>
      <c r="F29" s="9">
        <v>681959.48</v>
      </c>
      <c r="G29" s="9">
        <v>1405821.36</v>
      </c>
    </row>
  </sheetData>
  <mergeCells count="6">
    <mergeCell ref="A1:G1"/>
    <mergeCell ref="A2:F2"/>
    <mergeCell ref="A3:B3"/>
    <mergeCell ref="D3:F3"/>
    <mergeCell ref="A29:B29"/>
    <mergeCell ref="C3:C4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6"/>
  <sheetViews>
    <sheetView showZeros="0" workbookViewId="0">
      <pane ySplit="1" topLeftCell="A5" activePane="bottomLeft" state="frozen"/>
      <selection/>
      <selection pane="bottomLeft" activeCell="A1" sqref="$A1:$XFD1"/>
    </sheetView>
  </sheetViews>
  <sheetFormatPr defaultColWidth="8.85185185185185" defaultRowHeight="15" customHeight="1" outlineLevelRow="5" outlineLevelCol="5"/>
  <cols>
    <col min="1" max="6" width="28.5740740740741" customWidth="1"/>
  </cols>
  <sheetData>
    <row r="1" ht="57.45" customHeight="1" spans="1:6">
      <c r="A1" s="1" t="s">
        <v>166</v>
      </c>
      <c r="B1" s="1"/>
      <c r="C1" s="1"/>
      <c r="D1" s="1"/>
      <c r="E1" s="1"/>
      <c r="F1" s="1"/>
    </row>
    <row r="2" ht="18.75" customHeight="1" spans="1:6">
      <c r="A2" s="2" t="str">
        <f>"单位名称："&amp;"维西傈僳族自治县司法局"</f>
        <v>单位名称：维西傈僳族自治县司法局</v>
      </c>
      <c r="F2" s="3" t="s">
        <v>167</v>
      </c>
    </row>
    <row r="3" ht="35.7" customHeight="1" spans="1:6">
      <c r="A3" s="4" t="s">
        <v>168</v>
      </c>
      <c r="B3" s="4" t="s">
        <v>169</v>
      </c>
      <c r="C3" s="4" t="s">
        <v>170</v>
      </c>
      <c r="D3" s="4"/>
      <c r="E3" s="4"/>
      <c r="F3" s="4" t="s">
        <v>171</v>
      </c>
    </row>
    <row r="4" ht="35.7" customHeight="1" spans="1:6">
      <c r="A4" s="4"/>
      <c r="B4" s="4"/>
      <c r="C4" s="4" t="s">
        <v>57</v>
      </c>
      <c r="D4" s="4" t="s">
        <v>172</v>
      </c>
      <c r="E4" s="4" t="s">
        <v>173</v>
      </c>
      <c r="F4" s="4"/>
    </row>
    <row r="5" ht="26.7" customHeight="1" spans="1:6">
      <c r="A5" s="4" t="s">
        <v>69</v>
      </c>
      <c r="B5" s="4" t="s">
        <v>70</v>
      </c>
      <c r="C5" s="4" t="s">
        <v>71</v>
      </c>
      <c r="D5" s="4" t="s">
        <v>72</v>
      </c>
      <c r="E5" s="4" t="s">
        <v>73</v>
      </c>
      <c r="F5" s="4" t="s">
        <v>74</v>
      </c>
    </row>
    <row r="6" ht="35.7" customHeight="1" spans="1:6">
      <c r="A6" s="9">
        <v>10000</v>
      </c>
      <c r="B6" s="9"/>
      <c r="C6" s="9"/>
      <c r="D6" s="9"/>
      <c r="E6" s="9"/>
      <c r="F6" s="9">
        <v>10000</v>
      </c>
    </row>
  </sheetData>
  <mergeCells count="6">
    <mergeCell ref="A1:F1"/>
    <mergeCell ref="A2:E2"/>
    <mergeCell ref="C3:E3"/>
    <mergeCell ref="A3:A4"/>
    <mergeCell ref="B3:B4"/>
    <mergeCell ref="F3:F4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8"/>
  <sheetViews>
    <sheetView showZeros="0" topLeftCell="G1" workbookViewId="0">
      <pane ySplit="1" topLeftCell="A2" activePane="bottomLeft" state="frozen"/>
      <selection/>
      <selection pane="bottomLeft" activeCell="A1" sqref="$A1:$XFD1"/>
    </sheetView>
  </sheetViews>
  <sheetFormatPr defaultColWidth="8.85185185185185" defaultRowHeight="15" customHeight="1"/>
  <cols>
    <col min="1" max="1" width="28.5740740740741" customWidth="1"/>
    <col min="2" max="2" width="34.5462962962963" customWidth="1"/>
    <col min="3" max="13" width="28.5740740740741" customWidth="1"/>
    <col min="14" max="23" width="19.1296296296296" customWidth="1"/>
  </cols>
  <sheetData>
    <row r="1" ht="57.45" customHeight="1" spans="1:23">
      <c r="A1" s="1" t="s">
        <v>174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8"/>
      <c r="T1" s="18"/>
      <c r="U1" s="18"/>
      <c r="V1" s="18"/>
      <c r="W1" s="18"/>
    </row>
    <row r="2" ht="18.75" customHeight="1" spans="1:23">
      <c r="A2" t="str">
        <f>"单位名称："&amp;"维西傈僳族自治县司法局"</f>
        <v>单位名称：维西傈僳族自治县司法局</v>
      </c>
      <c r="S2" s="2"/>
      <c r="T2" s="2"/>
      <c r="U2" s="2"/>
      <c r="V2" s="2"/>
      <c r="W2" s="3" t="s">
        <v>167</v>
      </c>
    </row>
    <row r="3" ht="36.45" customHeight="1" spans="1:23">
      <c r="A3" s="4" t="s">
        <v>175</v>
      </c>
      <c r="B3" s="4" t="s">
        <v>176</v>
      </c>
      <c r="C3" s="4" t="s">
        <v>177</v>
      </c>
      <c r="D3" s="4" t="s">
        <v>178</v>
      </c>
      <c r="E3" s="4" t="s">
        <v>179</v>
      </c>
      <c r="F3" s="4" t="s">
        <v>180</v>
      </c>
      <c r="G3" s="4" t="s">
        <v>181</v>
      </c>
      <c r="H3" s="4" t="s">
        <v>182</v>
      </c>
      <c r="I3" s="4" t="s">
        <v>182</v>
      </c>
      <c r="J3" s="4"/>
      <c r="K3" s="4"/>
      <c r="L3" s="4"/>
      <c r="M3" s="4"/>
      <c r="N3" s="4"/>
      <c r="O3" s="4"/>
      <c r="P3" s="4"/>
      <c r="Q3" s="4" t="s">
        <v>61</v>
      </c>
      <c r="R3" s="4" t="s">
        <v>62</v>
      </c>
      <c r="S3" s="8"/>
      <c r="T3" s="8"/>
      <c r="U3" s="8"/>
      <c r="V3" s="8"/>
      <c r="W3" s="8"/>
    </row>
    <row r="4" ht="36.45" customHeight="1" spans="1:23">
      <c r="A4" s="4"/>
      <c r="B4" s="4"/>
      <c r="C4" s="4"/>
      <c r="D4" s="4"/>
      <c r="E4" s="4"/>
      <c r="F4" s="4"/>
      <c r="G4" s="4"/>
      <c r="H4" s="4" t="s">
        <v>183</v>
      </c>
      <c r="I4" s="4" t="s">
        <v>58</v>
      </c>
      <c r="J4" s="4"/>
      <c r="K4" s="4"/>
      <c r="L4" s="4"/>
      <c r="M4" s="4"/>
      <c r="N4" s="4" t="s">
        <v>184</v>
      </c>
      <c r="O4" s="4"/>
      <c r="P4" s="4"/>
      <c r="Q4" s="4" t="s">
        <v>61</v>
      </c>
      <c r="R4" s="4" t="s">
        <v>62</v>
      </c>
      <c r="S4" s="8" t="s">
        <v>64</v>
      </c>
      <c r="T4" s="8" t="s">
        <v>62</v>
      </c>
      <c r="U4" s="8" t="s">
        <v>66</v>
      </c>
      <c r="V4" s="8" t="s">
        <v>67</v>
      </c>
      <c r="W4" s="8" t="s">
        <v>68</v>
      </c>
    </row>
    <row r="5" ht="36.45" customHeight="1" spans="1:23">
      <c r="A5" s="4"/>
      <c r="B5" s="4"/>
      <c r="C5" s="4"/>
      <c r="D5" s="4"/>
      <c r="E5" s="4"/>
      <c r="F5" s="4"/>
      <c r="G5" s="4"/>
      <c r="H5" s="4"/>
      <c r="I5" s="4" t="s">
        <v>185</v>
      </c>
      <c r="J5" s="4" t="s">
        <v>186</v>
      </c>
      <c r="K5" s="4" t="s">
        <v>187</v>
      </c>
      <c r="L5" s="4" t="s">
        <v>188</v>
      </c>
      <c r="M5" s="4" t="s">
        <v>189</v>
      </c>
      <c r="N5" s="4" t="s">
        <v>58</v>
      </c>
      <c r="O5" s="4" t="s">
        <v>59</v>
      </c>
      <c r="P5" s="4" t="s">
        <v>60</v>
      </c>
      <c r="Q5" s="4"/>
      <c r="R5" s="4" t="s">
        <v>57</v>
      </c>
      <c r="S5" s="8" t="s">
        <v>64</v>
      </c>
      <c r="T5" s="8" t="s">
        <v>190</v>
      </c>
      <c r="U5" s="8" t="s">
        <v>66</v>
      </c>
      <c r="V5" s="8" t="s">
        <v>67</v>
      </c>
      <c r="W5" s="8" t="s">
        <v>68</v>
      </c>
    </row>
    <row r="6" ht="36.45" customHeight="1" spans="1:23">
      <c r="A6" s="4"/>
      <c r="B6" s="4"/>
      <c r="C6" s="4"/>
      <c r="D6" s="4"/>
      <c r="E6" s="4"/>
      <c r="F6" s="4"/>
      <c r="G6" s="4"/>
      <c r="H6" s="4"/>
      <c r="I6" s="4" t="s">
        <v>57</v>
      </c>
      <c r="J6" s="4" t="s">
        <v>191</v>
      </c>
      <c r="K6" s="4" t="s">
        <v>187</v>
      </c>
      <c r="L6" s="4" t="s">
        <v>188</v>
      </c>
      <c r="M6" s="4" t="s">
        <v>189</v>
      </c>
      <c r="N6" s="4" t="s">
        <v>187</v>
      </c>
      <c r="O6" s="4" t="s">
        <v>188</v>
      </c>
      <c r="P6" s="4" t="s">
        <v>189</v>
      </c>
      <c r="Q6" s="4" t="s">
        <v>61</v>
      </c>
      <c r="R6" s="4" t="s">
        <v>57</v>
      </c>
      <c r="S6" s="8" t="s">
        <v>64</v>
      </c>
      <c r="T6" s="8" t="s">
        <v>192</v>
      </c>
      <c r="U6" s="8"/>
      <c r="V6" s="8"/>
      <c r="W6" s="8"/>
    </row>
    <row r="7" ht="25.95" customHeight="1" spans="1:23">
      <c r="A7" s="4" t="s">
        <v>69</v>
      </c>
      <c r="B7" s="4" t="s">
        <v>70</v>
      </c>
      <c r="C7" s="4" t="s">
        <v>71</v>
      </c>
      <c r="D7" s="4" t="s">
        <v>72</v>
      </c>
      <c r="E7" s="4" t="s">
        <v>73</v>
      </c>
      <c r="F7" s="4" t="s">
        <v>74</v>
      </c>
      <c r="G7" s="4" t="s">
        <v>75</v>
      </c>
      <c r="H7" s="4" t="s">
        <v>76</v>
      </c>
      <c r="I7" s="4" t="s">
        <v>77</v>
      </c>
      <c r="J7" s="4" t="s">
        <v>78</v>
      </c>
      <c r="K7" s="4" t="s">
        <v>79</v>
      </c>
      <c r="L7" s="4" t="s">
        <v>80</v>
      </c>
      <c r="M7" s="4" t="s">
        <v>81</v>
      </c>
      <c r="N7" s="4" t="s">
        <v>82</v>
      </c>
      <c r="O7" s="4" t="s">
        <v>83</v>
      </c>
      <c r="P7" s="4" t="s">
        <v>84</v>
      </c>
      <c r="Q7" s="4" t="s">
        <v>85</v>
      </c>
      <c r="R7" s="4" t="s">
        <v>86</v>
      </c>
      <c r="S7" s="4" t="s">
        <v>87</v>
      </c>
      <c r="T7" s="4" t="s">
        <v>193</v>
      </c>
      <c r="U7" s="4" t="s">
        <v>194</v>
      </c>
      <c r="V7" s="4" t="s">
        <v>195</v>
      </c>
      <c r="W7" s="4" t="s">
        <v>196</v>
      </c>
    </row>
    <row r="8" ht="36.45" customHeight="1" spans="1:23">
      <c r="A8" s="5" t="s">
        <v>89</v>
      </c>
      <c r="B8" s="5"/>
      <c r="C8" s="5"/>
      <c r="D8" s="5"/>
      <c r="E8" s="5"/>
      <c r="F8" s="5"/>
      <c r="G8" s="5"/>
      <c r="H8" s="9">
        <v>10296400.39</v>
      </c>
      <c r="I8" s="9">
        <v>10296400.39</v>
      </c>
      <c r="J8" s="9"/>
      <c r="K8" s="9"/>
      <c r="L8" s="9">
        <v>10296400.39</v>
      </c>
      <c r="M8" s="20"/>
      <c r="N8" s="9"/>
      <c r="O8" s="9"/>
      <c r="P8" s="9"/>
      <c r="Q8" s="9"/>
      <c r="R8" s="9"/>
      <c r="S8" s="9"/>
      <c r="T8" s="9"/>
      <c r="U8" s="9"/>
      <c r="V8" s="9"/>
      <c r="W8" s="9"/>
    </row>
    <row r="9" ht="36.45" customHeight="1" spans="1:23">
      <c r="A9" s="19" t="s">
        <v>89</v>
      </c>
      <c r="B9" s="5"/>
      <c r="C9" s="5"/>
      <c r="D9" s="5"/>
      <c r="E9" s="5"/>
      <c r="F9" s="5"/>
      <c r="G9" s="5"/>
      <c r="H9" s="9">
        <v>10296400.39</v>
      </c>
      <c r="I9" s="9">
        <v>10296400.39</v>
      </c>
      <c r="J9" s="9"/>
      <c r="K9" s="9"/>
      <c r="L9" s="9">
        <v>10296400.39</v>
      </c>
      <c r="M9" s="21"/>
      <c r="N9" s="9"/>
      <c r="O9" s="9"/>
      <c r="P9" s="9"/>
      <c r="Q9" s="9"/>
      <c r="R9" s="9"/>
      <c r="S9" s="9"/>
      <c r="T9" s="9"/>
      <c r="U9" s="9"/>
      <c r="V9" s="9"/>
      <c r="W9" s="9"/>
    </row>
    <row r="10" ht="36.45" customHeight="1" spans="1:23">
      <c r="A10" s="5" t="str">
        <f t="shared" ref="A10:A47" si="0">"      "&amp;"维西傈僳族自治县司法局"</f>
        <v>      维西傈僳族自治县司法局</v>
      </c>
      <c r="B10" s="5" t="s">
        <v>197</v>
      </c>
      <c r="C10" s="5" t="s">
        <v>198</v>
      </c>
      <c r="D10" s="5" t="s">
        <v>106</v>
      </c>
      <c r="E10" s="5" t="s">
        <v>107</v>
      </c>
      <c r="F10" s="5" t="s">
        <v>199</v>
      </c>
      <c r="G10" s="5" t="s">
        <v>200</v>
      </c>
      <c r="H10" s="9">
        <v>1618536</v>
      </c>
      <c r="I10" s="9">
        <v>1618536</v>
      </c>
      <c r="J10" s="9"/>
      <c r="K10" s="9"/>
      <c r="L10" s="9">
        <v>1618536</v>
      </c>
      <c r="M10" s="21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36.45" customHeight="1" spans="1:23">
      <c r="A11" s="5" t="str">
        <f t="shared" si="0"/>
        <v>      维西傈僳族自治县司法局</v>
      </c>
      <c r="B11" s="5" t="s">
        <v>201</v>
      </c>
      <c r="C11" s="5" t="s">
        <v>202</v>
      </c>
      <c r="D11" s="5" t="s">
        <v>106</v>
      </c>
      <c r="E11" s="5" t="s">
        <v>107</v>
      </c>
      <c r="F11" s="5" t="s">
        <v>199</v>
      </c>
      <c r="G11" s="5" t="s">
        <v>200</v>
      </c>
      <c r="H11" s="9">
        <v>97020</v>
      </c>
      <c r="I11" s="9">
        <v>97020</v>
      </c>
      <c r="J11" s="9"/>
      <c r="K11" s="9"/>
      <c r="L11" s="9">
        <v>97020</v>
      </c>
      <c r="M11" s="21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36.45" customHeight="1" spans="1:23">
      <c r="A12" s="5" t="str">
        <f t="shared" si="0"/>
        <v>      维西傈僳族自治县司法局</v>
      </c>
      <c r="B12" s="5" t="s">
        <v>201</v>
      </c>
      <c r="C12" s="5" t="s">
        <v>202</v>
      </c>
      <c r="D12" s="5" t="s">
        <v>106</v>
      </c>
      <c r="E12" s="5" t="s">
        <v>107</v>
      </c>
      <c r="F12" s="5" t="s">
        <v>203</v>
      </c>
      <c r="G12" s="5" t="s">
        <v>204</v>
      </c>
      <c r="H12" s="9"/>
      <c r="I12" s="9"/>
      <c r="J12" s="9"/>
      <c r="K12" s="9"/>
      <c r="L12" s="9"/>
      <c r="M12" s="21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36.45" customHeight="1" spans="1:23">
      <c r="A13" s="5" t="str">
        <f t="shared" si="0"/>
        <v>      维西傈僳族自治县司法局</v>
      </c>
      <c r="B13" s="5" t="s">
        <v>201</v>
      </c>
      <c r="C13" s="5" t="s">
        <v>202</v>
      </c>
      <c r="D13" s="5" t="s">
        <v>106</v>
      </c>
      <c r="E13" s="5" t="s">
        <v>107</v>
      </c>
      <c r="F13" s="5" t="s">
        <v>203</v>
      </c>
      <c r="G13" s="5" t="s">
        <v>204</v>
      </c>
      <c r="H13" s="9">
        <v>52920</v>
      </c>
      <c r="I13" s="9">
        <v>52920</v>
      </c>
      <c r="J13" s="9"/>
      <c r="K13" s="9"/>
      <c r="L13" s="9">
        <v>52920</v>
      </c>
      <c r="M13" s="21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36.45" customHeight="1" spans="1:23">
      <c r="A14" s="5" t="str">
        <f t="shared" si="0"/>
        <v>      维西傈僳族自治县司法局</v>
      </c>
      <c r="B14" s="5" t="s">
        <v>197</v>
      </c>
      <c r="C14" s="5" t="s">
        <v>198</v>
      </c>
      <c r="D14" s="5" t="s">
        <v>106</v>
      </c>
      <c r="E14" s="5" t="s">
        <v>107</v>
      </c>
      <c r="F14" s="5" t="s">
        <v>203</v>
      </c>
      <c r="G14" s="5" t="s">
        <v>204</v>
      </c>
      <c r="H14" s="9">
        <v>3542448</v>
      </c>
      <c r="I14" s="9">
        <v>3542448</v>
      </c>
      <c r="J14" s="9"/>
      <c r="K14" s="9"/>
      <c r="L14" s="9">
        <v>3542448</v>
      </c>
      <c r="M14" s="21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36.45" customHeight="1" spans="1:23">
      <c r="A15" s="5" t="str">
        <f t="shared" si="0"/>
        <v>      维西傈僳族自治县司法局</v>
      </c>
      <c r="B15" s="5" t="s">
        <v>197</v>
      </c>
      <c r="C15" s="5" t="s">
        <v>198</v>
      </c>
      <c r="D15" s="5" t="s">
        <v>106</v>
      </c>
      <c r="E15" s="5" t="s">
        <v>107</v>
      </c>
      <c r="F15" s="5" t="s">
        <v>203</v>
      </c>
      <c r="G15" s="5" t="s">
        <v>204</v>
      </c>
      <c r="H15" s="9">
        <v>72000</v>
      </c>
      <c r="I15" s="9">
        <v>72000</v>
      </c>
      <c r="J15" s="9"/>
      <c r="K15" s="9"/>
      <c r="L15" s="9">
        <v>72000</v>
      </c>
      <c r="M15" s="21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36.45" customHeight="1" spans="1:23">
      <c r="A16" s="5" t="str">
        <f t="shared" si="0"/>
        <v>      维西傈僳族自治县司法局</v>
      </c>
      <c r="B16" s="5" t="s">
        <v>197</v>
      </c>
      <c r="C16" s="5" t="s">
        <v>198</v>
      </c>
      <c r="D16" s="5" t="s">
        <v>106</v>
      </c>
      <c r="E16" s="5" t="s">
        <v>107</v>
      </c>
      <c r="F16" s="5" t="s">
        <v>205</v>
      </c>
      <c r="G16" s="5" t="s">
        <v>206</v>
      </c>
      <c r="H16" s="9">
        <v>134878</v>
      </c>
      <c r="I16" s="9">
        <v>134878</v>
      </c>
      <c r="J16" s="9"/>
      <c r="K16" s="9"/>
      <c r="L16" s="9">
        <v>134878</v>
      </c>
      <c r="M16" s="21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36.45" customHeight="1" spans="1:23">
      <c r="A17" s="5" t="str">
        <f t="shared" si="0"/>
        <v>      维西傈僳族自治县司法局</v>
      </c>
      <c r="B17" s="5" t="s">
        <v>207</v>
      </c>
      <c r="C17" s="5" t="s">
        <v>208</v>
      </c>
      <c r="D17" s="5" t="s">
        <v>106</v>
      </c>
      <c r="E17" s="5" t="s">
        <v>107</v>
      </c>
      <c r="F17" s="5" t="s">
        <v>205</v>
      </c>
      <c r="G17" s="5" t="s">
        <v>206</v>
      </c>
      <c r="H17" s="9">
        <v>1178724</v>
      </c>
      <c r="I17" s="9">
        <v>1178724</v>
      </c>
      <c r="J17" s="9"/>
      <c r="K17" s="9"/>
      <c r="L17" s="9">
        <v>1178724</v>
      </c>
      <c r="M17" s="21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36.45" customHeight="1" spans="1:23">
      <c r="A18" s="5" t="str">
        <f t="shared" si="0"/>
        <v>      维西傈僳族自治县司法局</v>
      </c>
      <c r="B18" s="5" t="s">
        <v>201</v>
      </c>
      <c r="C18" s="5" t="s">
        <v>202</v>
      </c>
      <c r="D18" s="5" t="s">
        <v>106</v>
      </c>
      <c r="E18" s="5" t="s">
        <v>107</v>
      </c>
      <c r="F18" s="5" t="s">
        <v>209</v>
      </c>
      <c r="G18" s="5" t="s">
        <v>210</v>
      </c>
      <c r="H18" s="9">
        <v>8085</v>
      </c>
      <c r="I18" s="9">
        <v>8085</v>
      </c>
      <c r="J18" s="9"/>
      <c r="K18" s="9"/>
      <c r="L18" s="9">
        <v>8085</v>
      </c>
      <c r="M18" s="21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ht="36.45" customHeight="1" spans="1:23">
      <c r="A19" s="5" t="str">
        <f t="shared" si="0"/>
        <v>      维西傈僳族自治县司法局</v>
      </c>
      <c r="B19" s="5" t="s">
        <v>201</v>
      </c>
      <c r="C19" s="5" t="s">
        <v>202</v>
      </c>
      <c r="D19" s="5" t="s">
        <v>106</v>
      </c>
      <c r="E19" s="5" t="s">
        <v>107</v>
      </c>
      <c r="F19" s="5" t="s">
        <v>209</v>
      </c>
      <c r="G19" s="5" t="s">
        <v>210</v>
      </c>
      <c r="H19" s="9">
        <v>173124</v>
      </c>
      <c r="I19" s="9">
        <v>173124</v>
      </c>
      <c r="J19" s="9"/>
      <c r="K19" s="9"/>
      <c r="L19" s="9">
        <v>173124</v>
      </c>
      <c r="M19" s="21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ht="36.45" customHeight="1" spans="1:23">
      <c r="A20" s="5" t="str">
        <f t="shared" si="0"/>
        <v>      维西傈僳族自治县司法局</v>
      </c>
      <c r="B20" s="5" t="s">
        <v>211</v>
      </c>
      <c r="C20" s="5" t="s">
        <v>212</v>
      </c>
      <c r="D20" s="5" t="s">
        <v>106</v>
      </c>
      <c r="E20" s="5" t="s">
        <v>107</v>
      </c>
      <c r="F20" s="5" t="s">
        <v>209</v>
      </c>
      <c r="G20" s="5" t="s">
        <v>210</v>
      </c>
      <c r="H20" s="9">
        <v>90720</v>
      </c>
      <c r="I20" s="9">
        <v>90720</v>
      </c>
      <c r="J20" s="9"/>
      <c r="K20" s="9"/>
      <c r="L20" s="9">
        <v>90720</v>
      </c>
      <c r="M20" s="21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ht="36.45" customHeight="1" spans="1:23">
      <c r="A21" s="5" t="str">
        <f t="shared" si="0"/>
        <v>      维西傈僳族自治县司法局</v>
      </c>
      <c r="B21" s="5" t="s">
        <v>213</v>
      </c>
      <c r="C21" s="5" t="s">
        <v>214</v>
      </c>
      <c r="D21" s="5" t="s">
        <v>124</v>
      </c>
      <c r="E21" s="5" t="s">
        <v>125</v>
      </c>
      <c r="F21" s="5" t="s">
        <v>215</v>
      </c>
      <c r="G21" s="5" t="s">
        <v>216</v>
      </c>
      <c r="H21" s="9">
        <v>957052</v>
      </c>
      <c r="I21" s="9">
        <v>957052</v>
      </c>
      <c r="J21" s="9"/>
      <c r="K21" s="9"/>
      <c r="L21" s="9">
        <v>957052</v>
      </c>
      <c r="M21" s="21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ht="36.45" customHeight="1" spans="1:23">
      <c r="A22" s="5" t="str">
        <f t="shared" si="0"/>
        <v>      维西傈僳族自治县司法局</v>
      </c>
      <c r="B22" s="5" t="s">
        <v>213</v>
      </c>
      <c r="C22" s="5" t="s">
        <v>214</v>
      </c>
      <c r="D22" s="5" t="s">
        <v>126</v>
      </c>
      <c r="E22" s="5" t="s">
        <v>127</v>
      </c>
      <c r="F22" s="5" t="s">
        <v>217</v>
      </c>
      <c r="G22" s="5" t="s">
        <v>218</v>
      </c>
      <c r="H22" s="9"/>
      <c r="I22" s="9"/>
      <c r="J22" s="9"/>
      <c r="K22" s="9"/>
      <c r="L22" s="9"/>
      <c r="M22" s="21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ht="36.45" customHeight="1" spans="1:23">
      <c r="A23" s="5" t="str">
        <f t="shared" si="0"/>
        <v>      维西傈僳族自治县司法局</v>
      </c>
      <c r="B23" s="5" t="s">
        <v>213</v>
      </c>
      <c r="C23" s="5" t="s">
        <v>214</v>
      </c>
      <c r="D23" s="5" t="s">
        <v>136</v>
      </c>
      <c r="E23" s="5" t="s">
        <v>137</v>
      </c>
      <c r="F23" s="5" t="s">
        <v>219</v>
      </c>
      <c r="G23" s="5" t="s">
        <v>220</v>
      </c>
      <c r="H23" s="9">
        <v>443042.1</v>
      </c>
      <c r="I23" s="9">
        <v>443042.1</v>
      </c>
      <c r="J23" s="9"/>
      <c r="K23" s="9"/>
      <c r="L23" s="9">
        <v>443042.1</v>
      </c>
      <c r="M23" s="21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ht="36.45" customHeight="1" spans="1:23">
      <c r="A24" s="5" t="str">
        <f t="shared" si="0"/>
        <v>      维西傈僳族自治县司法局</v>
      </c>
      <c r="B24" s="5" t="s">
        <v>213</v>
      </c>
      <c r="C24" s="5" t="s">
        <v>214</v>
      </c>
      <c r="D24" s="5" t="s">
        <v>138</v>
      </c>
      <c r="E24" s="5" t="s">
        <v>139</v>
      </c>
      <c r="F24" s="5" t="s">
        <v>219</v>
      </c>
      <c r="G24" s="5" t="s">
        <v>220</v>
      </c>
      <c r="H24" s="9">
        <v>28333.8</v>
      </c>
      <c r="I24" s="9">
        <v>28333.8</v>
      </c>
      <c r="J24" s="9"/>
      <c r="K24" s="9"/>
      <c r="L24" s="9">
        <v>28333.8</v>
      </c>
      <c r="M24" s="21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ht="36.45" customHeight="1" spans="1:23">
      <c r="A25" s="5" t="str">
        <f t="shared" si="0"/>
        <v>      维西傈僳族自治县司法局</v>
      </c>
      <c r="B25" s="5" t="s">
        <v>213</v>
      </c>
      <c r="C25" s="5" t="s">
        <v>214</v>
      </c>
      <c r="D25" s="5" t="s">
        <v>140</v>
      </c>
      <c r="E25" s="5" t="s">
        <v>141</v>
      </c>
      <c r="F25" s="5" t="s">
        <v>221</v>
      </c>
      <c r="G25" s="5" t="s">
        <v>222</v>
      </c>
      <c r="H25" s="9">
        <v>251400.48</v>
      </c>
      <c r="I25" s="9">
        <v>251400.48</v>
      </c>
      <c r="J25" s="9"/>
      <c r="K25" s="9"/>
      <c r="L25" s="9">
        <v>251400.48</v>
      </c>
      <c r="M25" s="21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ht="36.45" customHeight="1" spans="1:23">
      <c r="A26" s="5" t="str">
        <f t="shared" si="0"/>
        <v>      维西傈僳族自治县司法局</v>
      </c>
      <c r="B26" s="5" t="s">
        <v>213</v>
      </c>
      <c r="C26" s="5" t="s">
        <v>214</v>
      </c>
      <c r="D26" s="5" t="s">
        <v>140</v>
      </c>
      <c r="E26" s="5" t="s">
        <v>141</v>
      </c>
      <c r="F26" s="5" t="s">
        <v>221</v>
      </c>
      <c r="G26" s="5" t="s">
        <v>222</v>
      </c>
      <c r="H26" s="9">
        <v>81674.6</v>
      </c>
      <c r="I26" s="9">
        <v>81674.6</v>
      </c>
      <c r="J26" s="9"/>
      <c r="K26" s="9"/>
      <c r="L26" s="9">
        <v>81674.6</v>
      </c>
      <c r="M26" s="21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ht="36.45" customHeight="1" spans="1:23">
      <c r="A27" s="5" t="str">
        <f t="shared" si="0"/>
        <v>      维西傈僳族自治县司法局</v>
      </c>
      <c r="B27" s="5" t="s">
        <v>213</v>
      </c>
      <c r="C27" s="5" t="s">
        <v>214</v>
      </c>
      <c r="D27" s="5" t="s">
        <v>106</v>
      </c>
      <c r="E27" s="5" t="s">
        <v>107</v>
      </c>
      <c r="F27" s="5" t="s">
        <v>223</v>
      </c>
      <c r="G27" s="5" t="s">
        <v>224</v>
      </c>
      <c r="H27" s="9">
        <v>5894.78</v>
      </c>
      <c r="I27" s="9">
        <v>5894.78</v>
      </c>
      <c r="J27" s="9"/>
      <c r="K27" s="9"/>
      <c r="L27" s="9">
        <v>5894.78</v>
      </c>
      <c r="M27" s="21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ht="36.45" customHeight="1" spans="1:23">
      <c r="A28" s="5" t="str">
        <f t="shared" si="0"/>
        <v>      维西傈僳族自治县司法局</v>
      </c>
      <c r="B28" s="5" t="s">
        <v>213</v>
      </c>
      <c r="C28" s="5" t="s">
        <v>214</v>
      </c>
      <c r="D28" s="5" t="s">
        <v>142</v>
      </c>
      <c r="E28" s="5" t="s">
        <v>143</v>
      </c>
      <c r="F28" s="5" t="s">
        <v>223</v>
      </c>
      <c r="G28" s="5" t="s">
        <v>224</v>
      </c>
      <c r="H28" s="9">
        <v>14904</v>
      </c>
      <c r="I28" s="9">
        <v>14904</v>
      </c>
      <c r="J28" s="9"/>
      <c r="K28" s="9"/>
      <c r="L28" s="9">
        <v>14904</v>
      </c>
      <c r="M28" s="21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ht="36.45" customHeight="1" spans="1:23">
      <c r="A29" s="5" t="str">
        <f t="shared" si="0"/>
        <v>      维西傈僳族自治县司法局</v>
      </c>
      <c r="B29" s="5" t="s">
        <v>213</v>
      </c>
      <c r="C29" s="5" t="s">
        <v>214</v>
      </c>
      <c r="D29" s="5" t="s">
        <v>142</v>
      </c>
      <c r="E29" s="5" t="s">
        <v>143</v>
      </c>
      <c r="F29" s="5" t="s">
        <v>223</v>
      </c>
      <c r="G29" s="5" t="s">
        <v>224</v>
      </c>
      <c r="H29" s="9">
        <v>828</v>
      </c>
      <c r="I29" s="9">
        <v>828</v>
      </c>
      <c r="J29" s="9"/>
      <c r="K29" s="9"/>
      <c r="L29" s="9">
        <v>828</v>
      </c>
      <c r="M29" s="21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ht="36.45" customHeight="1" spans="1:23">
      <c r="A30" s="5" t="str">
        <f t="shared" si="0"/>
        <v>      维西傈僳族自治县司法局</v>
      </c>
      <c r="B30" s="5" t="s">
        <v>213</v>
      </c>
      <c r="C30" s="5" t="s">
        <v>214</v>
      </c>
      <c r="D30" s="5" t="s">
        <v>142</v>
      </c>
      <c r="E30" s="5" t="s">
        <v>143</v>
      </c>
      <c r="F30" s="5" t="s">
        <v>223</v>
      </c>
      <c r="G30" s="5" t="s">
        <v>224</v>
      </c>
      <c r="H30" s="9">
        <v>11191.41</v>
      </c>
      <c r="I30" s="9">
        <v>11191.41</v>
      </c>
      <c r="J30" s="9"/>
      <c r="K30" s="9"/>
      <c r="L30" s="9">
        <v>11191.41</v>
      </c>
      <c r="M30" s="21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ht="36.45" customHeight="1" spans="1:23">
      <c r="A31" s="5" t="str">
        <f t="shared" si="0"/>
        <v>      维西傈僳族自治县司法局</v>
      </c>
      <c r="B31" s="5" t="s">
        <v>213</v>
      </c>
      <c r="C31" s="5" t="s">
        <v>214</v>
      </c>
      <c r="D31" s="5" t="s">
        <v>142</v>
      </c>
      <c r="E31" s="5" t="s">
        <v>143</v>
      </c>
      <c r="F31" s="5" t="s">
        <v>223</v>
      </c>
      <c r="G31" s="5" t="s">
        <v>224</v>
      </c>
      <c r="H31" s="9">
        <v>771.74</v>
      </c>
      <c r="I31" s="9">
        <v>771.74</v>
      </c>
      <c r="J31" s="9"/>
      <c r="K31" s="9"/>
      <c r="L31" s="9">
        <v>771.74</v>
      </c>
      <c r="M31" s="21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ht="36.45" customHeight="1" spans="1:23">
      <c r="A32" s="5" t="str">
        <f t="shared" si="0"/>
        <v>      维西傈僳族自治县司法局</v>
      </c>
      <c r="B32" s="5" t="s">
        <v>225</v>
      </c>
      <c r="C32" s="5" t="s">
        <v>149</v>
      </c>
      <c r="D32" s="5" t="s">
        <v>148</v>
      </c>
      <c r="E32" s="5" t="s">
        <v>149</v>
      </c>
      <c r="F32" s="5" t="s">
        <v>226</v>
      </c>
      <c r="G32" s="5" t="s">
        <v>149</v>
      </c>
      <c r="H32" s="9">
        <v>816237</v>
      </c>
      <c r="I32" s="9">
        <v>816237</v>
      </c>
      <c r="J32" s="9"/>
      <c r="K32" s="9"/>
      <c r="L32" s="9">
        <v>816237</v>
      </c>
      <c r="M32" s="21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ht="36.45" customHeight="1" spans="1:23">
      <c r="A33" s="5" t="str">
        <f t="shared" si="0"/>
        <v>      维西傈僳族自治县司法局</v>
      </c>
      <c r="B33" s="5" t="s">
        <v>227</v>
      </c>
      <c r="C33" s="5" t="s">
        <v>228</v>
      </c>
      <c r="D33" s="5" t="s">
        <v>106</v>
      </c>
      <c r="E33" s="5" t="s">
        <v>107</v>
      </c>
      <c r="F33" s="5" t="s">
        <v>229</v>
      </c>
      <c r="G33" s="5" t="s">
        <v>230</v>
      </c>
      <c r="H33" s="9">
        <v>10000</v>
      </c>
      <c r="I33" s="9">
        <v>10000</v>
      </c>
      <c r="J33" s="9"/>
      <c r="K33" s="9"/>
      <c r="L33" s="9">
        <v>10000</v>
      </c>
      <c r="M33" s="21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ht="36.45" customHeight="1" spans="1:23">
      <c r="A34" s="5" t="str">
        <f t="shared" si="0"/>
        <v>      维西傈僳族自治县司法局</v>
      </c>
      <c r="B34" s="5" t="s">
        <v>231</v>
      </c>
      <c r="C34" s="5" t="s">
        <v>171</v>
      </c>
      <c r="D34" s="5" t="s">
        <v>106</v>
      </c>
      <c r="E34" s="5" t="s">
        <v>107</v>
      </c>
      <c r="F34" s="5" t="s">
        <v>232</v>
      </c>
      <c r="G34" s="5" t="s">
        <v>171</v>
      </c>
      <c r="H34" s="9">
        <v>10000</v>
      </c>
      <c r="I34" s="9">
        <v>10000</v>
      </c>
      <c r="J34" s="9"/>
      <c r="K34" s="9"/>
      <c r="L34" s="9">
        <v>10000</v>
      </c>
      <c r="M34" s="21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ht="36.45" customHeight="1" spans="1:23">
      <c r="A35" s="5" t="str">
        <f t="shared" si="0"/>
        <v>      维西傈僳族自治县司法局</v>
      </c>
      <c r="B35" s="5" t="s">
        <v>227</v>
      </c>
      <c r="C35" s="5" t="s">
        <v>228</v>
      </c>
      <c r="D35" s="5" t="s">
        <v>106</v>
      </c>
      <c r="E35" s="5" t="s">
        <v>107</v>
      </c>
      <c r="F35" s="5" t="s">
        <v>233</v>
      </c>
      <c r="G35" s="5" t="s">
        <v>234</v>
      </c>
      <c r="H35" s="9">
        <v>5000</v>
      </c>
      <c r="I35" s="9">
        <v>5000</v>
      </c>
      <c r="J35" s="9"/>
      <c r="K35" s="9"/>
      <c r="L35" s="9">
        <v>5000</v>
      </c>
      <c r="M35" s="21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ht="36.45" customHeight="1" spans="1:23">
      <c r="A36" s="5" t="str">
        <f t="shared" si="0"/>
        <v>      维西傈僳族自治县司法局</v>
      </c>
      <c r="B36" s="5" t="s">
        <v>227</v>
      </c>
      <c r="C36" s="5" t="s">
        <v>228</v>
      </c>
      <c r="D36" s="5" t="s">
        <v>106</v>
      </c>
      <c r="E36" s="5" t="s">
        <v>107</v>
      </c>
      <c r="F36" s="5" t="s">
        <v>235</v>
      </c>
      <c r="G36" s="5" t="s">
        <v>236</v>
      </c>
      <c r="H36" s="9">
        <v>10000</v>
      </c>
      <c r="I36" s="9">
        <v>10000</v>
      </c>
      <c r="J36" s="9"/>
      <c r="K36" s="9"/>
      <c r="L36" s="9">
        <v>10000</v>
      </c>
      <c r="M36" s="21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ht="36.45" customHeight="1" spans="1:23">
      <c r="A37" s="5" t="str">
        <f t="shared" si="0"/>
        <v>      维西傈僳族自治县司法局</v>
      </c>
      <c r="B37" s="5" t="s">
        <v>227</v>
      </c>
      <c r="C37" s="5" t="s">
        <v>228</v>
      </c>
      <c r="D37" s="5" t="s">
        <v>106</v>
      </c>
      <c r="E37" s="5" t="s">
        <v>107</v>
      </c>
      <c r="F37" s="5" t="s">
        <v>237</v>
      </c>
      <c r="G37" s="5" t="s">
        <v>238</v>
      </c>
      <c r="H37" s="9">
        <v>163900</v>
      </c>
      <c r="I37" s="9">
        <v>163900</v>
      </c>
      <c r="J37" s="9"/>
      <c r="K37" s="9"/>
      <c r="L37" s="9">
        <v>163900</v>
      </c>
      <c r="M37" s="21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ht="36.45" customHeight="1" spans="1:23">
      <c r="A38" s="5" t="str">
        <f t="shared" si="0"/>
        <v>      维西傈僳族自治县司法局</v>
      </c>
      <c r="B38" s="5" t="s">
        <v>227</v>
      </c>
      <c r="C38" s="5" t="s">
        <v>228</v>
      </c>
      <c r="D38" s="5" t="s">
        <v>106</v>
      </c>
      <c r="E38" s="5" t="s">
        <v>107</v>
      </c>
      <c r="F38" s="5" t="s">
        <v>237</v>
      </c>
      <c r="G38" s="5" t="s">
        <v>238</v>
      </c>
      <c r="H38" s="9">
        <v>2300</v>
      </c>
      <c r="I38" s="9">
        <v>2300</v>
      </c>
      <c r="J38" s="9"/>
      <c r="K38" s="9"/>
      <c r="L38" s="9">
        <v>2300</v>
      </c>
      <c r="M38" s="21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ht="36.45" customHeight="1" spans="1:23">
      <c r="A39" s="5" t="str">
        <f t="shared" si="0"/>
        <v>      维西傈僳族自治县司法局</v>
      </c>
      <c r="B39" s="5" t="s">
        <v>227</v>
      </c>
      <c r="C39" s="5" t="s">
        <v>228</v>
      </c>
      <c r="D39" s="5" t="s">
        <v>106</v>
      </c>
      <c r="E39" s="5" t="s">
        <v>107</v>
      </c>
      <c r="F39" s="5" t="s">
        <v>239</v>
      </c>
      <c r="G39" s="5" t="s">
        <v>240</v>
      </c>
      <c r="H39" s="9"/>
      <c r="I39" s="9"/>
      <c r="J39" s="9"/>
      <c r="K39" s="9"/>
      <c r="L39" s="9"/>
      <c r="M39" s="21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ht="36.45" customHeight="1" spans="1:23">
      <c r="A40" s="5" t="str">
        <f t="shared" si="0"/>
        <v>      维西傈僳族自治县司法局</v>
      </c>
      <c r="B40" s="5" t="s">
        <v>231</v>
      </c>
      <c r="C40" s="5" t="s">
        <v>171</v>
      </c>
      <c r="D40" s="5" t="s">
        <v>106</v>
      </c>
      <c r="E40" s="5" t="s">
        <v>107</v>
      </c>
      <c r="F40" s="5" t="s">
        <v>232</v>
      </c>
      <c r="G40" s="5" t="s">
        <v>171</v>
      </c>
      <c r="H40" s="9"/>
      <c r="I40" s="9"/>
      <c r="J40" s="9"/>
      <c r="K40" s="9"/>
      <c r="L40" s="9"/>
      <c r="M40" s="21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ht="36.45" customHeight="1" spans="1:23">
      <c r="A41" s="5" t="str">
        <f t="shared" si="0"/>
        <v>      维西傈僳族自治县司法局</v>
      </c>
      <c r="B41" s="5" t="s">
        <v>241</v>
      </c>
      <c r="C41" s="5" t="s">
        <v>242</v>
      </c>
      <c r="D41" s="5" t="s">
        <v>106</v>
      </c>
      <c r="E41" s="5" t="s">
        <v>107</v>
      </c>
      <c r="F41" s="5" t="s">
        <v>243</v>
      </c>
      <c r="G41" s="5" t="s">
        <v>242</v>
      </c>
      <c r="H41" s="9">
        <v>106059.48</v>
      </c>
      <c r="I41" s="9">
        <v>106059.48</v>
      </c>
      <c r="J41" s="9"/>
      <c r="K41" s="9"/>
      <c r="L41" s="9">
        <v>106059.48</v>
      </c>
      <c r="M41" s="21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ht="36.45" customHeight="1" spans="1:23">
      <c r="A42" s="5" t="str">
        <f t="shared" si="0"/>
        <v>      维西傈僳族自治县司法局</v>
      </c>
      <c r="B42" s="5" t="s">
        <v>227</v>
      </c>
      <c r="C42" s="5" t="s">
        <v>228</v>
      </c>
      <c r="D42" s="5" t="s">
        <v>106</v>
      </c>
      <c r="E42" s="5" t="s">
        <v>107</v>
      </c>
      <c r="F42" s="5" t="s">
        <v>244</v>
      </c>
      <c r="G42" s="5" t="s">
        <v>245</v>
      </c>
      <c r="H42" s="9">
        <v>6000</v>
      </c>
      <c r="I42" s="9">
        <v>6000</v>
      </c>
      <c r="J42" s="9"/>
      <c r="K42" s="9"/>
      <c r="L42" s="9">
        <v>6000</v>
      </c>
      <c r="M42" s="21"/>
      <c r="N42" s="9"/>
      <c r="O42" s="9"/>
      <c r="P42" s="9"/>
      <c r="Q42" s="9"/>
      <c r="R42" s="9"/>
      <c r="S42" s="9"/>
      <c r="T42" s="9"/>
      <c r="U42" s="9"/>
      <c r="V42" s="9"/>
      <c r="W42" s="9"/>
    </row>
    <row r="43" ht="36.45" customHeight="1" spans="1:23">
      <c r="A43" s="5" t="str">
        <f t="shared" si="0"/>
        <v>      维西傈僳族自治县司法局</v>
      </c>
      <c r="B43" s="5" t="s">
        <v>246</v>
      </c>
      <c r="C43" s="5" t="s">
        <v>247</v>
      </c>
      <c r="D43" s="5" t="s">
        <v>106</v>
      </c>
      <c r="E43" s="5" t="s">
        <v>107</v>
      </c>
      <c r="F43" s="5" t="s">
        <v>244</v>
      </c>
      <c r="G43" s="5" t="s">
        <v>245</v>
      </c>
      <c r="H43" s="9">
        <v>85500</v>
      </c>
      <c r="I43" s="9">
        <v>85500</v>
      </c>
      <c r="J43" s="9"/>
      <c r="K43" s="9"/>
      <c r="L43" s="9">
        <v>85500</v>
      </c>
      <c r="M43" s="21"/>
      <c r="N43" s="9"/>
      <c r="O43" s="9"/>
      <c r="P43" s="9"/>
      <c r="Q43" s="9"/>
      <c r="R43" s="9"/>
      <c r="S43" s="9"/>
      <c r="T43" s="9"/>
      <c r="U43" s="9"/>
      <c r="V43" s="9"/>
      <c r="W43" s="9"/>
    </row>
    <row r="44" ht="36.45" customHeight="1" spans="1:23">
      <c r="A44" s="5" t="str">
        <f t="shared" si="0"/>
        <v>      维西傈僳族自治县司法局</v>
      </c>
      <c r="B44" s="5" t="s">
        <v>248</v>
      </c>
      <c r="C44" s="5" t="s">
        <v>249</v>
      </c>
      <c r="D44" s="5" t="s">
        <v>106</v>
      </c>
      <c r="E44" s="5" t="s">
        <v>107</v>
      </c>
      <c r="F44" s="5" t="s">
        <v>250</v>
      </c>
      <c r="G44" s="5" t="s">
        <v>251</v>
      </c>
      <c r="H44" s="9">
        <v>283200</v>
      </c>
      <c r="I44" s="9">
        <v>283200</v>
      </c>
      <c r="J44" s="9"/>
      <c r="K44" s="9"/>
      <c r="L44" s="9">
        <v>283200</v>
      </c>
      <c r="M44" s="21"/>
      <c r="N44" s="9"/>
      <c r="O44" s="9"/>
      <c r="P44" s="9"/>
      <c r="Q44" s="9"/>
      <c r="R44" s="9"/>
      <c r="S44" s="9"/>
      <c r="T44" s="9"/>
      <c r="U44" s="9"/>
      <c r="V44" s="9"/>
      <c r="W44" s="9"/>
    </row>
    <row r="45" ht="36.45" customHeight="1" spans="1:23">
      <c r="A45" s="5" t="str">
        <f t="shared" si="0"/>
        <v>      维西傈僳族自治县司法局</v>
      </c>
      <c r="B45" s="5" t="s">
        <v>252</v>
      </c>
      <c r="C45" s="5" t="s">
        <v>253</v>
      </c>
      <c r="D45" s="5" t="s">
        <v>130</v>
      </c>
      <c r="E45" s="5" t="s">
        <v>131</v>
      </c>
      <c r="F45" s="5" t="s">
        <v>254</v>
      </c>
      <c r="G45" s="5" t="s">
        <v>255</v>
      </c>
      <c r="H45" s="9">
        <v>8328</v>
      </c>
      <c r="I45" s="9">
        <v>8328</v>
      </c>
      <c r="J45" s="9"/>
      <c r="K45" s="9"/>
      <c r="L45" s="9">
        <v>8328</v>
      </c>
      <c r="M45" s="21"/>
      <c r="N45" s="9"/>
      <c r="O45" s="9"/>
      <c r="P45" s="9"/>
      <c r="Q45" s="9"/>
      <c r="R45" s="9"/>
      <c r="S45" s="9"/>
      <c r="T45" s="9"/>
      <c r="U45" s="9"/>
      <c r="V45" s="9"/>
      <c r="W45" s="9"/>
    </row>
    <row r="46" ht="36.45" customHeight="1" spans="1:23">
      <c r="A46" s="5" t="str">
        <f t="shared" si="0"/>
        <v>      维西傈僳族自治县司法局</v>
      </c>
      <c r="B46" s="5" t="s">
        <v>252</v>
      </c>
      <c r="C46" s="5" t="s">
        <v>253</v>
      </c>
      <c r="D46" s="5" t="s">
        <v>130</v>
      </c>
      <c r="E46" s="5" t="s">
        <v>131</v>
      </c>
      <c r="F46" s="5" t="s">
        <v>254</v>
      </c>
      <c r="G46" s="5" t="s">
        <v>255</v>
      </c>
      <c r="H46" s="9">
        <v>8328</v>
      </c>
      <c r="I46" s="9">
        <v>8328</v>
      </c>
      <c r="J46" s="9"/>
      <c r="K46" s="9"/>
      <c r="L46" s="9">
        <v>8328</v>
      </c>
      <c r="M46" s="21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ht="36.45" customHeight="1" spans="1:23">
      <c r="A47" s="5" t="str">
        <f t="shared" si="0"/>
        <v>      维西傈僳族自治县司法局</v>
      </c>
      <c r="B47" s="5" t="s">
        <v>256</v>
      </c>
      <c r="C47" s="5" t="s">
        <v>257</v>
      </c>
      <c r="D47" s="5" t="s">
        <v>130</v>
      </c>
      <c r="E47" s="5" t="s">
        <v>131</v>
      </c>
      <c r="F47" s="5" t="s">
        <v>254</v>
      </c>
      <c r="G47" s="5" t="s">
        <v>255</v>
      </c>
      <c r="H47" s="9">
        <v>18000</v>
      </c>
      <c r="I47" s="9">
        <v>18000</v>
      </c>
      <c r="J47" s="9"/>
      <c r="K47" s="9"/>
      <c r="L47" s="9">
        <v>18000</v>
      </c>
      <c r="M47" s="21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ht="36.45" customHeight="1" spans="1:23">
      <c r="A48" s="4" t="s">
        <v>150</v>
      </c>
      <c r="B48" s="4"/>
      <c r="C48" s="4"/>
      <c r="D48" s="4"/>
      <c r="E48" s="4"/>
      <c r="F48" s="4"/>
      <c r="G48" s="4"/>
      <c r="H48" s="9">
        <v>10296400.39</v>
      </c>
      <c r="I48" s="9">
        <v>10296400.39</v>
      </c>
      <c r="J48" s="9"/>
      <c r="K48" s="9"/>
      <c r="L48" s="9">
        <v>10296400.39</v>
      </c>
      <c r="M48" s="21"/>
      <c r="N48" s="9"/>
      <c r="O48" s="9"/>
      <c r="P48" s="9"/>
      <c r="Q48" s="9"/>
      <c r="R48" s="9"/>
      <c r="S48" s="9"/>
      <c r="T48" s="9"/>
      <c r="U48" s="9"/>
      <c r="V48" s="9"/>
      <c r="W48" s="9"/>
    </row>
  </sheetData>
  <mergeCells count="30">
    <mergeCell ref="A1:W1"/>
    <mergeCell ref="A2:V2"/>
    <mergeCell ref="H3:W3"/>
    <mergeCell ref="I4:M4"/>
    <mergeCell ref="N4:P4"/>
    <mergeCell ref="R4:W4"/>
    <mergeCell ref="A48:G48"/>
    <mergeCell ref="A3:A6"/>
    <mergeCell ref="B3:B6"/>
    <mergeCell ref="C3:C6"/>
    <mergeCell ref="D3:D6"/>
    <mergeCell ref="E3:E6"/>
    <mergeCell ref="F3:F6"/>
    <mergeCell ref="G3:G6"/>
    <mergeCell ref="H4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4"/>
  <sheetViews>
    <sheetView showZeros="0" topLeftCell="F1" workbookViewId="0">
      <pane ySplit="1" topLeftCell="A2" activePane="bottomLeft" state="frozen"/>
      <selection/>
      <selection pane="bottomLeft" activeCell="A1" sqref="$A1:$XFD1"/>
    </sheetView>
  </sheetViews>
  <sheetFormatPr defaultColWidth="8.85185185185185" defaultRowHeight="15" customHeight="1"/>
  <cols>
    <col min="1" max="1" width="23.5462962962963" customWidth="1"/>
    <col min="2" max="2" width="36.1296296296296" customWidth="1"/>
    <col min="3" max="4" width="28.5740740740741" customWidth="1"/>
    <col min="5" max="5" width="22.1296296296296" customWidth="1"/>
    <col min="6" max="6" width="28.5740740740741" customWidth="1"/>
    <col min="7" max="7" width="19.9814814814815" customWidth="1"/>
    <col min="8" max="12" width="28.5740740740741" customWidth="1"/>
    <col min="13" max="17" width="19.2592592592593" customWidth="1"/>
    <col min="18" max="23" width="28.5740740740741" customWidth="1"/>
  </cols>
  <sheetData>
    <row r="1" ht="55.2" customHeight="1" spans="1:23">
      <c r="A1" s="1" t="s">
        <v>258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8"/>
      <c r="U1" s="18"/>
      <c r="V1" s="18"/>
      <c r="W1" s="1"/>
    </row>
    <row r="2" ht="18.75" customHeight="1" spans="1:23">
      <c r="A2" s="2" t="str">
        <f>"单位名称："&amp;"维西傈僳族自治县司法局"</f>
        <v>单位名称：维西傈僳族自治县司法局</v>
      </c>
      <c r="T2" s="2"/>
      <c r="U2" s="2"/>
      <c r="V2" s="2"/>
      <c r="W2" s="3" t="s">
        <v>167</v>
      </c>
    </row>
    <row r="3" ht="34.95" customHeight="1" spans="1:23">
      <c r="A3" s="4" t="s">
        <v>259</v>
      </c>
      <c r="B3" s="4" t="s">
        <v>176</v>
      </c>
      <c r="C3" s="4" t="s">
        <v>177</v>
      </c>
      <c r="D3" s="4" t="s">
        <v>260</v>
      </c>
      <c r="E3" s="4" t="s">
        <v>178</v>
      </c>
      <c r="F3" s="4" t="s">
        <v>179</v>
      </c>
      <c r="G3" s="4" t="s">
        <v>180</v>
      </c>
      <c r="H3" s="4" t="s">
        <v>181</v>
      </c>
      <c r="I3" s="4" t="s">
        <v>55</v>
      </c>
      <c r="J3" s="4" t="s">
        <v>261</v>
      </c>
      <c r="K3" s="4"/>
      <c r="L3" s="4"/>
      <c r="M3" s="4"/>
      <c r="N3" s="4" t="s">
        <v>184</v>
      </c>
      <c r="O3" s="4"/>
      <c r="P3" s="4"/>
      <c r="Q3" s="4" t="s">
        <v>61</v>
      </c>
      <c r="R3" s="4" t="s">
        <v>62</v>
      </c>
      <c r="S3" s="4"/>
      <c r="T3" s="8"/>
      <c r="U3" s="8"/>
      <c r="V3" s="8"/>
      <c r="W3" s="4"/>
    </row>
    <row r="4" ht="34.95" customHeight="1" spans="1:23">
      <c r="A4" s="4"/>
      <c r="B4" s="4"/>
      <c r="C4" s="4"/>
      <c r="D4" s="4"/>
      <c r="E4" s="4"/>
      <c r="F4" s="4"/>
      <c r="G4" s="4"/>
      <c r="H4" s="4"/>
      <c r="I4" s="4"/>
      <c r="J4" s="4" t="s">
        <v>58</v>
      </c>
      <c r="K4" s="4"/>
      <c r="L4" s="4" t="s">
        <v>59</v>
      </c>
      <c r="M4" s="4" t="s">
        <v>60</v>
      </c>
      <c r="N4" s="4" t="s">
        <v>58</v>
      </c>
      <c r="O4" s="4" t="s">
        <v>59</v>
      </c>
      <c r="P4" s="4" t="s">
        <v>60</v>
      </c>
      <c r="Q4" s="4"/>
      <c r="R4" s="4" t="s">
        <v>57</v>
      </c>
      <c r="S4" s="4" t="s">
        <v>64</v>
      </c>
      <c r="T4" s="8" t="s">
        <v>262</v>
      </c>
      <c r="U4" s="8" t="s">
        <v>66</v>
      </c>
      <c r="V4" s="8" t="s">
        <v>67</v>
      </c>
      <c r="W4" s="4" t="s">
        <v>68</v>
      </c>
    </row>
    <row r="5" ht="34.95" customHeight="1" spans="1:23">
      <c r="A5" s="4"/>
      <c r="B5" s="4"/>
      <c r="C5" s="4"/>
      <c r="D5" s="4"/>
      <c r="E5" s="4"/>
      <c r="F5" s="4"/>
      <c r="G5" s="4"/>
      <c r="H5" s="4"/>
      <c r="I5" s="4"/>
      <c r="J5" s="4" t="s">
        <v>57</v>
      </c>
      <c r="K5" s="4" t="s">
        <v>263</v>
      </c>
      <c r="L5" s="4"/>
      <c r="M5" s="4"/>
      <c r="N5" s="4"/>
      <c r="O5" s="4"/>
      <c r="P5" s="4"/>
      <c r="Q5" s="4"/>
      <c r="R5" s="4"/>
      <c r="S5" s="4"/>
      <c r="T5" s="8"/>
      <c r="U5" s="8"/>
      <c r="V5" s="8"/>
      <c r="W5" s="4"/>
    </row>
    <row r="6" ht="34.95" customHeight="1" spans="1:23">
      <c r="A6" s="4" t="s">
        <v>69</v>
      </c>
      <c r="B6" s="4" t="s">
        <v>70</v>
      </c>
      <c r="C6" s="4" t="s">
        <v>71</v>
      </c>
      <c r="D6" s="4" t="s">
        <v>72</v>
      </c>
      <c r="E6" s="4" t="s">
        <v>73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81</v>
      </c>
      <c r="N6" s="4" t="s">
        <v>82</v>
      </c>
      <c r="O6" s="4" t="s">
        <v>83</v>
      </c>
      <c r="P6" s="4" t="s">
        <v>84</v>
      </c>
      <c r="Q6" s="4" t="s">
        <v>85</v>
      </c>
      <c r="R6" s="4" t="s">
        <v>86</v>
      </c>
      <c r="S6" s="4" t="s">
        <v>87</v>
      </c>
      <c r="T6" s="8" t="s">
        <v>193</v>
      </c>
      <c r="U6" s="8" t="s">
        <v>194</v>
      </c>
      <c r="V6" s="8" t="s">
        <v>195</v>
      </c>
      <c r="W6" s="4" t="s">
        <v>196</v>
      </c>
    </row>
    <row r="7" ht="34.95" customHeight="1" spans="1:23">
      <c r="A7" s="5"/>
      <c r="B7" s="5"/>
      <c r="C7" s="5" t="s">
        <v>264</v>
      </c>
      <c r="D7" s="5"/>
      <c r="E7" s="5"/>
      <c r="F7" s="5"/>
      <c r="G7" s="5"/>
      <c r="H7" s="5"/>
      <c r="I7" s="9">
        <v>20000</v>
      </c>
      <c r="J7" s="9">
        <v>20000</v>
      </c>
      <c r="K7" s="9">
        <v>20000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34.95" customHeight="1" spans="1:23">
      <c r="A8" s="5" t="s">
        <v>265</v>
      </c>
      <c r="B8" s="5" t="s">
        <v>266</v>
      </c>
      <c r="C8" s="5" t="s">
        <v>264</v>
      </c>
      <c r="D8" s="5" t="s">
        <v>89</v>
      </c>
      <c r="E8" s="5" t="s">
        <v>112</v>
      </c>
      <c r="F8" s="5" t="s">
        <v>113</v>
      </c>
      <c r="G8" s="5" t="s">
        <v>237</v>
      </c>
      <c r="H8" s="5" t="s">
        <v>238</v>
      </c>
      <c r="I8" s="9">
        <v>20000</v>
      </c>
      <c r="J8" s="9">
        <v>20000</v>
      </c>
      <c r="K8" s="9">
        <v>20000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34.95" customHeight="1" spans="1:23">
      <c r="A9" s="2"/>
      <c r="B9" s="2"/>
      <c r="C9" s="5" t="s">
        <v>267</v>
      </c>
      <c r="D9" s="2"/>
      <c r="E9" s="2"/>
      <c r="F9" s="2"/>
      <c r="G9" s="2"/>
      <c r="H9" s="2"/>
      <c r="I9" s="9">
        <v>350000</v>
      </c>
      <c r="J9" s="9">
        <v>350000</v>
      </c>
      <c r="K9" s="9">
        <v>350000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34.95" customHeight="1" spans="1:23">
      <c r="A10" s="5" t="s">
        <v>265</v>
      </c>
      <c r="B10" s="5" t="s">
        <v>268</v>
      </c>
      <c r="C10" s="5" t="s">
        <v>267</v>
      </c>
      <c r="D10" s="5" t="s">
        <v>89</v>
      </c>
      <c r="E10" s="5" t="s">
        <v>114</v>
      </c>
      <c r="F10" s="5" t="s">
        <v>115</v>
      </c>
      <c r="G10" s="5" t="s">
        <v>237</v>
      </c>
      <c r="H10" s="5" t="s">
        <v>238</v>
      </c>
      <c r="I10" s="9">
        <v>350000</v>
      </c>
      <c r="J10" s="9">
        <v>350000</v>
      </c>
      <c r="K10" s="9">
        <v>350000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34.95" customHeight="1" spans="1:23">
      <c r="A11" s="2"/>
      <c r="B11" s="2"/>
      <c r="C11" s="5" t="s">
        <v>269</v>
      </c>
      <c r="D11" s="2"/>
      <c r="E11" s="2"/>
      <c r="F11" s="2"/>
      <c r="G11" s="2"/>
      <c r="H11" s="2"/>
      <c r="I11" s="9">
        <v>50000</v>
      </c>
      <c r="J11" s="9">
        <v>50000</v>
      </c>
      <c r="K11" s="9">
        <v>50000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34.95" customHeight="1" spans="1:23">
      <c r="A12" s="5" t="s">
        <v>265</v>
      </c>
      <c r="B12" s="5" t="s">
        <v>270</v>
      </c>
      <c r="C12" s="5" t="s">
        <v>269</v>
      </c>
      <c r="D12" s="5" t="s">
        <v>89</v>
      </c>
      <c r="E12" s="5" t="s">
        <v>110</v>
      </c>
      <c r="F12" s="5" t="s">
        <v>111</v>
      </c>
      <c r="G12" s="5" t="s">
        <v>237</v>
      </c>
      <c r="H12" s="5" t="s">
        <v>238</v>
      </c>
      <c r="I12" s="9">
        <v>50000</v>
      </c>
      <c r="J12" s="9">
        <v>50000</v>
      </c>
      <c r="K12" s="9">
        <v>50000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34.95" customHeight="1" spans="1:23">
      <c r="A13" s="2"/>
      <c r="B13" s="2"/>
      <c r="C13" s="5" t="s">
        <v>271</v>
      </c>
      <c r="D13" s="2"/>
      <c r="E13" s="2"/>
      <c r="F13" s="2"/>
      <c r="G13" s="2"/>
      <c r="H13" s="2"/>
      <c r="I13" s="9">
        <v>100000</v>
      </c>
      <c r="J13" s="9">
        <v>100000</v>
      </c>
      <c r="K13" s="9">
        <v>100000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34.95" customHeight="1" spans="1:23">
      <c r="A14" s="5" t="s">
        <v>265</v>
      </c>
      <c r="B14" s="5" t="s">
        <v>272</v>
      </c>
      <c r="C14" s="5" t="s">
        <v>271</v>
      </c>
      <c r="D14" s="5" t="s">
        <v>89</v>
      </c>
      <c r="E14" s="5" t="s">
        <v>108</v>
      </c>
      <c r="F14" s="5" t="s">
        <v>109</v>
      </c>
      <c r="G14" s="5" t="s">
        <v>237</v>
      </c>
      <c r="H14" s="5" t="s">
        <v>238</v>
      </c>
      <c r="I14" s="9">
        <v>10000</v>
      </c>
      <c r="J14" s="9">
        <v>10000</v>
      </c>
      <c r="K14" s="9">
        <v>10000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34.95" customHeight="1" spans="1:23">
      <c r="A15" s="5" t="s">
        <v>265</v>
      </c>
      <c r="B15" s="5" t="s">
        <v>272</v>
      </c>
      <c r="C15" s="5" t="s">
        <v>271</v>
      </c>
      <c r="D15" s="5" t="s">
        <v>89</v>
      </c>
      <c r="E15" s="5" t="s">
        <v>118</v>
      </c>
      <c r="F15" s="5" t="s">
        <v>119</v>
      </c>
      <c r="G15" s="5" t="s">
        <v>237</v>
      </c>
      <c r="H15" s="5" t="s">
        <v>238</v>
      </c>
      <c r="I15" s="9">
        <v>90000</v>
      </c>
      <c r="J15" s="9">
        <v>90000</v>
      </c>
      <c r="K15" s="9">
        <v>90000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34.95" customHeight="1" spans="1:23">
      <c r="A16" s="2"/>
      <c r="B16" s="2"/>
      <c r="C16" s="5" t="s">
        <v>273</v>
      </c>
      <c r="D16" s="2"/>
      <c r="E16" s="2"/>
      <c r="F16" s="2"/>
      <c r="G16" s="2"/>
      <c r="H16" s="2"/>
      <c r="I16" s="9">
        <v>100000</v>
      </c>
      <c r="J16" s="9">
        <v>100000</v>
      </c>
      <c r="K16" s="9">
        <v>100000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34.95" customHeight="1" spans="1:23">
      <c r="A17" s="5" t="s">
        <v>265</v>
      </c>
      <c r="B17" s="5" t="s">
        <v>274</v>
      </c>
      <c r="C17" s="5" t="s">
        <v>273</v>
      </c>
      <c r="D17" s="5" t="s">
        <v>89</v>
      </c>
      <c r="E17" s="5" t="s">
        <v>114</v>
      </c>
      <c r="F17" s="5" t="s">
        <v>115</v>
      </c>
      <c r="G17" s="5" t="s">
        <v>237</v>
      </c>
      <c r="H17" s="5" t="s">
        <v>238</v>
      </c>
      <c r="I17" s="9">
        <v>100000</v>
      </c>
      <c r="J17" s="9">
        <v>100000</v>
      </c>
      <c r="K17" s="9">
        <v>100000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ht="34.95" customHeight="1" spans="1:23">
      <c r="A18" s="2"/>
      <c r="B18" s="2"/>
      <c r="C18" s="5" t="s">
        <v>275</v>
      </c>
      <c r="D18" s="2"/>
      <c r="E18" s="2"/>
      <c r="F18" s="2"/>
      <c r="G18" s="2"/>
      <c r="H18" s="2"/>
      <c r="I18" s="9">
        <v>685821.36</v>
      </c>
      <c r="J18" s="9">
        <v>685821.36</v>
      </c>
      <c r="K18" s="9">
        <v>685821.36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ht="34.95" customHeight="1" spans="1:23">
      <c r="A19" s="5" t="s">
        <v>265</v>
      </c>
      <c r="B19" s="5" t="s">
        <v>276</v>
      </c>
      <c r="C19" s="5" t="s">
        <v>275</v>
      </c>
      <c r="D19" s="5" t="s">
        <v>89</v>
      </c>
      <c r="E19" s="5" t="s">
        <v>114</v>
      </c>
      <c r="F19" s="5" t="s">
        <v>115</v>
      </c>
      <c r="G19" s="5" t="s">
        <v>237</v>
      </c>
      <c r="H19" s="5" t="s">
        <v>238</v>
      </c>
      <c r="I19" s="9">
        <v>685821.36</v>
      </c>
      <c r="J19" s="9">
        <v>685821.36</v>
      </c>
      <c r="K19" s="9">
        <v>685821.36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ht="34.95" customHeight="1" spans="1:23">
      <c r="A20" s="2"/>
      <c r="B20" s="2"/>
      <c r="C20" s="5" t="s">
        <v>277</v>
      </c>
      <c r="D20" s="2"/>
      <c r="E20" s="2"/>
      <c r="F20" s="2"/>
      <c r="G20" s="2"/>
      <c r="H20" s="2"/>
      <c r="I20" s="9">
        <v>50000</v>
      </c>
      <c r="J20" s="9">
        <v>50000</v>
      </c>
      <c r="K20" s="9">
        <v>50000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ht="34.95" customHeight="1" spans="1:23">
      <c r="A21" s="5" t="s">
        <v>265</v>
      </c>
      <c r="B21" s="5" t="s">
        <v>278</v>
      </c>
      <c r="C21" s="5" t="s">
        <v>277</v>
      </c>
      <c r="D21" s="5" t="s">
        <v>89</v>
      </c>
      <c r="E21" s="5" t="s">
        <v>116</v>
      </c>
      <c r="F21" s="5" t="s">
        <v>117</v>
      </c>
      <c r="G21" s="5" t="s">
        <v>237</v>
      </c>
      <c r="H21" s="5" t="s">
        <v>238</v>
      </c>
      <c r="I21" s="9">
        <v>50000</v>
      </c>
      <c r="J21" s="9">
        <v>50000</v>
      </c>
      <c r="K21" s="9">
        <v>50000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ht="34.95" customHeight="1" spans="1:23">
      <c r="A22" s="2"/>
      <c r="B22" s="2"/>
      <c r="C22" s="5" t="s">
        <v>279</v>
      </c>
      <c r="D22" s="2"/>
      <c r="E22" s="2"/>
      <c r="F22" s="2"/>
      <c r="G22" s="2"/>
      <c r="H22" s="2"/>
      <c r="I22" s="9">
        <v>50000</v>
      </c>
      <c r="J22" s="9">
        <v>50000</v>
      </c>
      <c r="K22" s="9">
        <v>50000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ht="34.95" customHeight="1" spans="1:23">
      <c r="A23" s="5" t="s">
        <v>265</v>
      </c>
      <c r="B23" s="5" t="s">
        <v>280</v>
      </c>
      <c r="C23" s="5" t="s">
        <v>279</v>
      </c>
      <c r="D23" s="5" t="s">
        <v>89</v>
      </c>
      <c r="E23" s="5" t="s">
        <v>106</v>
      </c>
      <c r="F23" s="5" t="s">
        <v>107</v>
      </c>
      <c r="G23" s="5" t="s">
        <v>237</v>
      </c>
      <c r="H23" s="5" t="s">
        <v>238</v>
      </c>
      <c r="I23" s="9">
        <v>50000</v>
      </c>
      <c r="J23" s="9">
        <v>50000</v>
      </c>
      <c r="K23" s="9">
        <v>50000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ht="34.95" customHeight="1" spans="1:23">
      <c r="A24" s="4" t="s">
        <v>150</v>
      </c>
      <c r="B24" s="4"/>
      <c r="C24" s="4"/>
      <c r="D24" s="4"/>
      <c r="E24" s="4"/>
      <c r="F24" s="4"/>
      <c r="G24" s="4"/>
      <c r="H24" s="4"/>
      <c r="I24" s="9">
        <v>1405821.36</v>
      </c>
      <c r="J24" s="9">
        <v>1405821.36</v>
      </c>
      <c r="K24" s="9">
        <v>1405821.36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</sheetData>
  <mergeCells count="28">
    <mergeCell ref="A1:W1"/>
    <mergeCell ref="A2:V2"/>
    <mergeCell ref="J3:M3"/>
    <mergeCell ref="N3:P3"/>
    <mergeCell ref="R3:W3"/>
    <mergeCell ref="J4:K4"/>
    <mergeCell ref="A24:H2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L4:L5"/>
    <mergeCell ref="M4:M5"/>
    <mergeCell ref="N4:N5"/>
    <mergeCell ref="O4:O5"/>
    <mergeCell ref="P4:P5"/>
    <mergeCell ref="Q3:Q5"/>
    <mergeCell ref="R4:R5"/>
    <mergeCell ref="S4:S5"/>
    <mergeCell ref="T4:T5"/>
    <mergeCell ref="U4:U5"/>
    <mergeCell ref="V4:V5"/>
    <mergeCell ref="W4:W5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6"/>
  <sheetViews>
    <sheetView showZeros="0" workbookViewId="0">
      <pane ySplit="1" topLeftCell="A8" activePane="bottomLeft" state="frozen"/>
      <selection/>
      <selection pane="bottomLeft" activeCell="A1" sqref="$A1:$XFD1"/>
    </sheetView>
  </sheetViews>
  <sheetFormatPr defaultColWidth="8.85185185185185" defaultRowHeight="15" customHeight="1"/>
  <cols>
    <col min="1" max="2" width="55.6944444444444" customWidth="1"/>
    <col min="3" max="10" width="28.5740740740741" customWidth="1"/>
  </cols>
  <sheetData>
    <row r="1" ht="55.95" customHeight="1" spans="1:10">
      <c r="A1" s="1" t="s">
        <v>281</v>
      </c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">
      <c r="A2" s="2" t="str">
        <f>"单位名称："&amp;"维西傈僳族自治县司法局"</f>
        <v>单位名称：维西傈僳族自治县司法局</v>
      </c>
    </row>
    <row r="3" ht="33.45" customHeight="1" spans="1:10">
      <c r="A3" s="4" t="s">
        <v>282</v>
      </c>
      <c r="B3" s="4" t="s">
        <v>283</v>
      </c>
      <c r="C3" s="4" t="s">
        <v>284</v>
      </c>
      <c r="D3" s="4" t="s">
        <v>285</v>
      </c>
      <c r="E3" s="4" t="s">
        <v>286</v>
      </c>
      <c r="F3" s="4" t="s">
        <v>287</v>
      </c>
      <c r="G3" s="4" t="s">
        <v>288</v>
      </c>
      <c r="H3" s="4" t="s">
        <v>289</v>
      </c>
      <c r="I3" s="4" t="s">
        <v>290</v>
      </c>
      <c r="J3" s="4" t="s">
        <v>291</v>
      </c>
    </row>
    <row r="4" ht="33.45" customHeight="1" spans="1:10">
      <c r="A4" s="4" t="s">
        <v>69</v>
      </c>
      <c r="B4" s="4" t="s">
        <v>70</v>
      </c>
      <c r="C4" s="4" t="s">
        <v>71</v>
      </c>
      <c r="D4" s="4" t="s">
        <v>72</v>
      </c>
      <c r="E4" s="4" t="s">
        <v>73</v>
      </c>
      <c r="F4" s="4" t="s">
        <v>74</v>
      </c>
      <c r="G4" s="4" t="s">
        <v>75</v>
      </c>
      <c r="H4" s="4" t="s">
        <v>76</v>
      </c>
      <c r="I4" s="4" t="s">
        <v>77</v>
      </c>
      <c r="J4" s="4" t="s">
        <v>78</v>
      </c>
    </row>
    <row r="5" ht="32.7" customHeight="1" spans="1:10">
      <c r="A5" s="5" t="s">
        <v>89</v>
      </c>
      <c r="B5" s="5"/>
      <c r="C5" s="5"/>
      <c r="D5" s="5"/>
      <c r="E5" s="5"/>
      <c r="F5" s="5"/>
      <c r="G5" s="5"/>
      <c r="H5" s="5"/>
      <c r="I5" s="5"/>
      <c r="J5" s="5"/>
    </row>
    <row r="6" ht="95.25" customHeight="1" spans="1:10">
      <c r="A6" s="5" t="s">
        <v>264</v>
      </c>
      <c r="B6" s="5" t="s">
        <v>292</v>
      </c>
      <c r="C6" s="5"/>
      <c r="D6" s="5"/>
      <c r="E6" s="5"/>
      <c r="F6" s="5"/>
      <c r="G6" s="5"/>
      <c r="H6" s="5"/>
      <c r="I6" s="5"/>
      <c r="J6" s="5"/>
    </row>
    <row r="7" ht="35.7" customHeight="1" spans="1:10">
      <c r="A7" s="5"/>
      <c r="B7" s="5"/>
      <c r="C7" s="5" t="s">
        <v>293</v>
      </c>
      <c r="D7" s="5"/>
      <c r="E7" s="5"/>
      <c r="F7" s="5"/>
      <c r="G7" s="5"/>
      <c r="H7" s="5"/>
      <c r="I7" s="5"/>
      <c r="J7" s="5"/>
    </row>
    <row r="8" ht="35.7" customHeight="1" spans="1:10">
      <c r="A8" s="2"/>
      <c r="B8" s="2"/>
      <c r="C8" s="5"/>
      <c r="D8" s="5" t="s">
        <v>294</v>
      </c>
      <c r="E8" s="5"/>
      <c r="F8" s="5"/>
      <c r="G8" s="5"/>
      <c r="H8" s="5"/>
      <c r="I8" s="5"/>
      <c r="J8" s="5"/>
    </row>
    <row r="9" ht="35.7" customHeight="1" spans="1:10">
      <c r="A9" s="2"/>
      <c r="B9" s="2"/>
      <c r="C9" s="5"/>
      <c r="D9" s="5"/>
      <c r="E9" s="5" t="s">
        <v>295</v>
      </c>
      <c r="F9" s="5" t="s">
        <v>296</v>
      </c>
      <c r="G9" s="5" t="s">
        <v>297</v>
      </c>
      <c r="H9" s="5" t="s">
        <v>298</v>
      </c>
      <c r="I9" s="5" t="s">
        <v>299</v>
      </c>
      <c r="J9" s="5" t="s">
        <v>300</v>
      </c>
    </row>
    <row r="10" ht="35.7" customHeight="1" spans="1:10">
      <c r="A10" s="2"/>
      <c r="B10" s="2"/>
      <c r="C10" s="5"/>
      <c r="D10" s="5"/>
      <c r="E10" s="5" t="s">
        <v>301</v>
      </c>
      <c r="F10" s="5" t="s">
        <v>296</v>
      </c>
      <c r="G10" s="5" t="s">
        <v>79</v>
      </c>
      <c r="H10" s="5" t="s">
        <v>302</v>
      </c>
      <c r="I10" s="5" t="s">
        <v>303</v>
      </c>
      <c r="J10" s="5" t="s">
        <v>304</v>
      </c>
    </row>
    <row r="11" ht="35.7" customHeight="1" spans="1:10">
      <c r="A11" s="2"/>
      <c r="B11" s="2"/>
      <c r="C11" s="5"/>
      <c r="D11" s="5"/>
      <c r="E11" s="5" t="s">
        <v>305</v>
      </c>
      <c r="F11" s="5" t="s">
        <v>306</v>
      </c>
      <c r="G11" s="5" t="s">
        <v>307</v>
      </c>
      <c r="H11" s="5" t="s">
        <v>308</v>
      </c>
      <c r="I11" s="5" t="s">
        <v>303</v>
      </c>
      <c r="J11" s="5" t="s">
        <v>309</v>
      </c>
    </row>
    <row r="12" ht="35.7" customHeight="1" spans="1:10">
      <c r="A12" s="2"/>
      <c r="B12" s="2"/>
      <c r="C12" s="5"/>
      <c r="D12" s="5" t="s">
        <v>310</v>
      </c>
      <c r="E12" s="5"/>
      <c r="F12" s="5"/>
      <c r="G12" s="5"/>
      <c r="H12" s="5"/>
      <c r="I12" s="5"/>
      <c r="J12" s="5"/>
    </row>
    <row r="13" ht="35.7" customHeight="1" spans="1:10">
      <c r="A13" s="2"/>
      <c r="B13" s="2"/>
      <c r="C13" s="5"/>
      <c r="D13" s="5"/>
      <c r="E13" s="5" t="s">
        <v>311</v>
      </c>
      <c r="F13" s="5" t="s">
        <v>296</v>
      </c>
      <c r="G13" s="5" t="s">
        <v>312</v>
      </c>
      <c r="H13" s="5" t="s">
        <v>298</v>
      </c>
      <c r="I13" s="5" t="s">
        <v>299</v>
      </c>
      <c r="J13" s="5" t="s">
        <v>309</v>
      </c>
    </row>
    <row r="14" ht="35.7" customHeight="1" spans="1:10">
      <c r="A14" s="2"/>
      <c r="B14" s="2"/>
      <c r="C14" s="5"/>
      <c r="D14" s="5" t="s">
        <v>313</v>
      </c>
      <c r="E14" s="5"/>
      <c r="F14" s="5"/>
      <c r="G14" s="5"/>
      <c r="H14" s="5"/>
      <c r="I14" s="5"/>
      <c r="J14" s="5"/>
    </row>
    <row r="15" ht="35.7" customHeight="1" spans="1:10">
      <c r="A15" s="2"/>
      <c r="B15" s="2"/>
      <c r="C15" s="5" t="s">
        <v>314</v>
      </c>
      <c r="D15" s="5"/>
      <c r="E15" s="5"/>
      <c r="F15" s="5"/>
      <c r="G15" s="5"/>
      <c r="H15" s="5"/>
      <c r="I15" s="5"/>
      <c r="J15" s="5"/>
    </row>
    <row r="16" ht="35.7" customHeight="1" spans="1:10">
      <c r="A16" s="2"/>
      <c r="B16" s="2"/>
      <c r="C16" s="5"/>
      <c r="D16" s="5" t="s">
        <v>315</v>
      </c>
      <c r="E16" s="5"/>
      <c r="F16" s="5"/>
      <c r="G16" s="5"/>
      <c r="H16" s="5"/>
      <c r="I16" s="5"/>
      <c r="J16" s="5"/>
    </row>
    <row r="17" ht="35.7" customHeight="1" spans="1:10">
      <c r="A17" s="2"/>
      <c r="B17" s="2"/>
      <c r="C17" s="5"/>
      <c r="D17" s="5"/>
      <c r="E17" s="5" t="s">
        <v>316</v>
      </c>
      <c r="F17" s="5" t="s">
        <v>296</v>
      </c>
      <c r="G17" s="5" t="s">
        <v>77</v>
      </c>
      <c r="H17" s="5" t="s">
        <v>298</v>
      </c>
      <c r="I17" s="5" t="s">
        <v>299</v>
      </c>
      <c r="J17" s="5" t="s">
        <v>317</v>
      </c>
    </row>
    <row r="18" ht="35.7" customHeight="1" spans="1:10">
      <c r="A18" s="2"/>
      <c r="B18" s="2"/>
      <c r="C18" s="5" t="s">
        <v>318</v>
      </c>
      <c r="D18" s="5"/>
      <c r="E18" s="5"/>
      <c r="F18" s="5"/>
      <c r="G18" s="5"/>
      <c r="H18" s="5"/>
      <c r="I18" s="5"/>
      <c r="J18" s="5"/>
    </row>
    <row r="19" ht="35.7" customHeight="1" spans="1:10">
      <c r="A19" s="2"/>
      <c r="B19" s="2"/>
      <c r="C19" s="5"/>
      <c r="D19" s="5" t="s">
        <v>319</v>
      </c>
      <c r="E19" s="5"/>
      <c r="F19" s="5"/>
      <c r="G19" s="5"/>
      <c r="H19" s="5"/>
      <c r="I19" s="5"/>
      <c r="J19" s="5"/>
    </row>
    <row r="20" ht="35.7" customHeight="1" spans="1:10">
      <c r="A20" s="2"/>
      <c r="B20" s="2"/>
      <c r="C20" s="5"/>
      <c r="D20" s="5"/>
      <c r="E20" s="5" t="s">
        <v>320</v>
      </c>
      <c r="F20" s="5" t="s">
        <v>296</v>
      </c>
      <c r="G20" s="5" t="s">
        <v>312</v>
      </c>
      <c r="H20" s="5" t="s">
        <v>298</v>
      </c>
      <c r="I20" s="5" t="s">
        <v>299</v>
      </c>
      <c r="J20" s="5" t="s">
        <v>321</v>
      </c>
    </row>
    <row r="21" ht="35.7" customHeight="1" spans="1:10">
      <c r="A21" s="5" t="s">
        <v>271</v>
      </c>
      <c r="B21" s="5" t="s">
        <v>322</v>
      </c>
      <c r="C21" s="2"/>
      <c r="D21" s="2"/>
      <c r="E21" s="2"/>
      <c r="F21" s="2"/>
      <c r="G21" s="2"/>
      <c r="H21" s="2"/>
      <c r="I21" s="2"/>
      <c r="J21" s="2"/>
    </row>
    <row r="22" ht="35.7" customHeight="1" spans="1:10">
      <c r="A22" s="2"/>
      <c r="B22" s="2"/>
      <c r="C22" s="5" t="s">
        <v>293</v>
      </c>
      <c r="D22" s="5"/>
      <c r="E22" s="5"/>
      <c r="F22" s="5"/>
      <c r="G22" s="5"/>
      <c r="H22" s="5"/>
      <c r="I22" s="5"/>
      <c r="J22" s="5"/>
    </row>
    <row r="23" ht="35.7" customHeight="1" spans="1:10">
      <c r="A23" s="2"/>
      <c r="B23" s="2"/>
      <c r="C23" s="5"/>
      <c r="D23" s="5" t="s">
        <v>294</v>
      </c>
      <c r="E23" s="5"/>
      <c r="F23" s="5"/>
      <c r="G23" s="5"/>
      <c r="H23" s="5"/>
      <c r="I23" s="5"/>
      <c r="J23" s="5"/>
    </row>
    <row r="24" ht="35.7" customHeight="1" spans="1:10">
      <c r="A24" s="2"/>
      <c r="B24" s="2"/>
      <c r="C24" s="5"/>
      <c r="D24" s="5"/>
      <c r="E24" s="5" t="s">
        <v>323</v>
      </c>
      <c r="F24" s="5" t="s">
        <v>296</v>
      </c>
      <c r="G24" s="5" t="s">
        <v>324</v>
      </c>
      <c r="H24" s="5" t="s">
        <v>325</v>
      </c>
      <c r="I24" s="5" t="s">
        <v>303</v>
      </c>
      <c r="J24" s="5" t="s">
        <v>326</v>
      </c>
    </row>
    <row r="25" ht="35.7" customHeight="1" spans="1:10">
      <c r="A25" s="2"/>
      <c r="B25" s="2"/>
      <c r="C25" s="5"/>
      <c r="D25" s="5" t="s">
        <v>310</v>
      </c>
      <c r="E25" s="5"/>
      <c r="F25" s="5"/>
      <c r="G25" s="5"/>
      <c r="H25" s="5"/>
      <c r="I25" s="5"/>
      <c r="J25" s="5"/>
    </row>
    <row r="26" ht="35.7" customHeight="1" spans="1:10">
      <c r="A26" s="2"/>
      <c r="B26" s="2"/>
      <c r="C26" s="5"/>
      <c r="D26" s="5"/>
      <c r="E26" s="5" t="s">
        <v>327</v>
      </c>
      <c r="F26" s="5" t="s">
        <v>296</v>
      </c>
      <c r="G26" s="5" t="s">
        <v>297</v>
      </c>
      <c r="H26" s="5" t="s">
        <v>298</v>
      </c>
      <c r="I26" s="5" t="s">
        <v>303</v>
      </c>
      <c r="J26" s="5" t="s">
        <v>328</v>
      </c>
    </row>
    <row r="27" ht="35.7" customHeight="1" spans="1:10">
      <c r="A27" s="2"/>
      <c r="B27" s="2"/>
      <c r="C27" s="5" t="s">
        <v>314</v>
      </c>
      <c r="D27" s="5"/>
      <c r="E27" s="5"/>
      <c r="F27" s="5"/>
      <c r="G27" s="5"/>
      <c r="H27" s="5"/>
      <c r="I27" s="5"/>
      <c r="J27" s="5"/>
    </row>
    <row r="28" ht="35.7" customHeight="1" spans="1:10">
      <c r="A28" s="2"/>
      <c r="B28" s="2"/>
      <c r="C28" s="5"/>
      <c r="D28" s="5" t="s">
        <v>329</v>
      </c>
      <c r="E28" s="5"/>
      <c r="F28" s="5"/>
      <c r="G28" s="5"/>
      <c r="H28" s="5"/>
      <c r="I28" s="5"/>
      <c r="J28" s="5"/>
    </row>
    <row r="29" ht="35.7" customHeight="1" spans="1:10">
      <c r="A29" s="2"/>
      <c r="B29" s="2"/>
      <c r="C29" s="5"/>
      <c r="D29" s="5"/>
      <c r="E29" s="5" t="s">
        <v>330</v>
      </c>
      <c r="F29" s="5" t="s">
        <v>296</v>
      </c>
      <c r="G29" s="5" t="s">
        <v>331</v>
      </c>
      <c r="H29" s="5" t="s">
        <v>298</v>
      </c>
      <c r="I29" s="5" t="s">
        <v>299</v>
      </c>
      <c r="J29" s="5" t="s">
        <v>332</v>
      </c>
    </row>
    <row r="30" ht="35.7" customHeight="1" spans="1:10">
      <c r="A30" s="2"/>
      <c r="B30" s="2"/>
      <c r="C30" s="5"/>
      <c r="D30" s="5" t="s">
        <v>315</v>
      </c>
      <c r="E30" s="5"/>
      <c r="F30" s="5"/>
      <c r="G30" s="5"/>
      <c r="H30" s="5"/>
      <c r="I30" s="5"/>
      <c r="J30" s="5"/>
    </row>
    <row r="31" ht="35.7" customHeight="1" spans="1:10">
      <c r="A31" s="2"/>
      <c r="B31" s="2"/>
      <c r="C31" s="5"/>
      <c r="D31" s="5"/>
      <c r="E31" s="5" t="s">
        <v>333</v>
      </c>
      <c r="F31" s="5" t="s">
        <v>296</v>
      </c>
      <c r="G31" s="5" t="s">
        <v>334</v>
      </c>
      <c r="H31" s="5" t="s">
        <v>298</v>
      </c>
      <c r="I31" s="5" t="s">
        <v>299</v>
      </c>
      <c r="J31" s="5" t="s">
        <v>335</v>
      </c>
    </row>
    <row r="32" ht="35.7" customHeight="1" spans="1:10">
      <c r="A32" s="2"/>
      <c r="B32" s="2"/>
      <c r="C32" s="5" t="s">
        <v>318</v>
      </c>
      <c r="D32" s="5"/>
      <c r="E32" s="5"/>
      <c r="F32" s="5"/>
      <c r="G32" s="5"/>
      <c r="H32" s="5"/>
      <c r="I32" s="5"/>
      <c r="J32" s="5"/>
    </row>
    <row r="33" ht="35.7" customHeight="1" spans="1:10">
      <c r="A33" s="2"/>
      <c r="B33" s="2"/>
      <c r="C33" s="5"/>
      <c r="D33" s="5" t="s">
        <v>319</v>
      </c>
      <c r="E33" s="5"/>
      <c r="F33" s="5"/>
      <c r="G33" s="5"/>
      <c r="H33" s="5"/>
      <c r="I33" s="5"/>
      <c r="J33" s="5"/>
    </row>
    <row r="34" ht="35.7" customHeight="1" spans="1:10">
      <c r="A34" s="2"/>
      <c r="B34" s="2"/>
      <c r="C34" s="5"/>
      <c r="D34" s="5"/>
      <c r="E34" s="5" t="s">
        <v>336</v>
      </c>
      <c r="F34" s="5" t="s">
        <v>296</v>
      </c>
      <c r="G34" s="5" t="s">
        <v>334</v>
      </c>
      <c r="H34" s="5" t="s">
        <v>298</v>
      </c>
      <c r="I34" s="5" t="s">
        <v>299</v>
      </c>
      <c r="J34" s="5" t="s">
        <v>337</v>
      </c>
    </row>
    <row r="35" ht="35.7" customHeight="1" spans="1:10">
      <c r="A35" s="5" t="s">
        <v>273</v>
      </c>
      <c r="B35" s="5" t="s">
        <v>338</v>
      </c>
      <c r="C35" s="2"/>
      <c r="D35" s="2"/>
      <c r="E35" s="2"/>
      <c r="F35" s="2"/>
      <c r="G35" s="2"/>
      <c r="H35" s="2"/>
      <c r="I35" s="2"/>
      <c r="J35" s="2"/>
    </row>
    <row r="36" ht="35.7" customHeight="1" spans="1:10">
      <c r="A36" s="2"/>
      <c r="B36" s="2"/>
      <c r="C36" s="5" t="s">
        <v>293</v>
      </c>
      <c r="D36" s="5"/>
      <c r="E36" s="5"/>
      <c r="F36" s="5"/>
      <c r="G36" s="5"/>
      <c r="H36" s="5"/>
      <c r="I36" s="5"/>
      <c r="J36" s="5"/>
    </row>
    <row r="37" ht="35.7" customHeight="1" spans="1:10">
      <c r="A37" s="2"/>
      <c r="B37" s="2"/>
      <c r="C37" s="5"/>
      <c r="D37" s="5" t="s">
        <v>294</v>
      </c>
      <c r="E37" s="5"/>
      <c r="F37" s="5"/>
      <c r="G37" s="5"/>
      <c r="H37" s="5"/>
      <c r="I37" s="5"/>
      <c r="J37" s="5"/>
    </row>
    <row r="38" ht="35.7" customHeight="1" spans="1:10">
      <c r="A38" s="2"/>
      <c r="B38" s="2"/>
      <c r="C38" s="5"/>
      <c r="D38" s="5"/>
      <c r="E38" s="5" t="s">
        <v>339</v>
      </c>
      <c r="F38" s="5" t="s">
        <v>306</v>
      </c>
      <c r="G38" s="5" t="s">
        <v>340</v>
      </c>
      <c r="H38" s="5" t="s">
        <v>341</v>
      </c>
      <c r="I38" s="5" t="s">
        <v>303</v>
      </c>
      <c r="J38" s="5" t="s">
        <v>342</v>
      </c>
    </row>
    <row r="39" ht="35.7" customHeight="1" spans="1:10">
      <c r="A39" s="2"/>
      <c r="B39" s="2"/>
      <c r="C39" s="5"/>
      <c r="D39" s="5" t="s">
        <v>310</v>
      </c>
      <c r="E39" s="5"/>
      <c r="F39" s="5"/>
      <c r="G39" s="5"/>
      <c r="H39" s="5"/>
      <c r="I39" s="5"/>
      <c r="J39" s="5"/>
    </row>
    <row r="40" ht="35.7" customHeight="1" spans="1:10">
      <c r="A40" s="2"/>
      <c r="B40" s="2"/>
      <c r="C40" s="5"/>
      <c r="D40" s="5"/>
      <c r="E40" s="5" t="s">
        <v>343</v>
      </c>
      <c r="F40" s="5" t="s">
        <v>306</v>
      </c>
      <c r="G40" s="5" t="s">
        <v>344</v>
      </c>
      <c r="H40" s="5" t="s">
        <v>298</v>
      </c>
      <c r="I40" s="5" t="s">
        <v>299</v>
      </c>
      <c r="J40" s="5" t="s">
        <v>345</v>
      </c>
    </row>
    <row r="41" ht="35.7" customHeight="1" spans="1:10">
      <c r="A41" s="2"/>
      <c r="B41" s="2"/>
      <c r="C41" s="5" t="s">
        <v>314</v>
      </c>
      <c r="D41" s="5"/>
      <c r="E41" s="5"/>
      <c r="F41" s="5"/>
      <c r="G41" s="5"/>
      <c r="H41" s="5"/>
      <c r="I41" s="5"/>
      <c r="J41" s="5"/>
    </row>
    <row r="42" ht="35.7" customHeight="1" spans="1:10">
      <c r="A42" s="2"/>
      <c r="B42" s="2"/>
      <c r="C42" s="5"/>
      <c r="D42" s="5" t="s">
        <v>315</v>
      </c>
      <c r="E42" s="5"/>
      <c r="F42" s="5"/>
      <c r="G42" s="5"/>
      <c r="H42" s="5"/>
      <c r="I42" s="5"/>
      <c r="J42" s="5"/>
    </row>
    <row r="43" ht="35.7" customHeight="1" spans="1:10">
      <c r="A43" s="2"/>
      <c r="B43" s="2"/>
      <c r="C43" s="5"/>
      <c r="D43" s="5"/>
      <c r="E43" s="5" t="s">
        <v>346</v>
      </c>
      <c r="F43" s="5" t="s">
        <v>296</v>
      </c>
      <c r="G43" s="5" t="s">
        <v>347</v>
      </c>
      <c r="H43" s="5" t="s">
        <v>341</v>
      </c>
      <c r="I43" s="5" t="s">
        <v>303</v>
      </c>
      <c r="J43" s="5" t="s">
        <v>348</v>
      </c>
    </row>
    <row r="44" ht="35.7" customHeight="1" spans="1:10">
      <c r="A44" s="2"/>
      <c r="B44" s="2"/>
      <c r="C44" s="5" t="s">
        <v>318</v>
      </c>
      <c r="D44" s="5"/>
      <c r="E44" s="5"/>
      <c r="F44" s="5"/>
      <c r="G44" s="5"/>
      <c r="H44" s="5"/>
      <c r="I44" s="5"/>
      <c r="J44" s="5"/>
    </row>
    <row r="45" ht="35.7" customHeight="1" spans="1:10">
      <c r="A45" s="2"/>
      <c r="B45" s="2"/>
      <c r="C45" s="5"/>
      <c r="D45" s="5" t="s">
        <v>319</v>
      </c>
      <c r="E45" s="5"/>
      <c r="F45" s="5"/>
      <c r="G45" s="5"/>
      <c r="H45" s="5"/>
      <c r="I45" s="5"/>
      <c r="J45" s="5"/>
    </row>
    <row r="46" ht="35.7" customHeight="1" spans="1:10">
      <c r="A46" s="2"/>
      <c r="B46" s="2"/>
      <c r="C46" s="5"/>
      <c r="D46" s="5"/>
      <c r="E46" s="5" t="s">
        <v>349</v>
      </c>
      <c r="F46" s="5" t="s">
        <v>296</v>
      </c>
      <c r="G46" s="5" t="s">
        <v>350</v>
      </c>
      <c r="H46" s="5" t="s">
        <v>298</v>
      </c>
      <c r="I46" s="5" t="s">
        <v>299</v>
      </c>
      <c r="J46" s="5" t="s">
        <v>351</v>
      </c>
    </row>
    <row r="47" ht="35.7" customHeight="1" spans="1:10">
      <c r="A47" s="5" t="s">
        <v>267</v>
      </c>
      <c r="B47" s="5" t="s">
        <v>352</v>
      </c>
      <c r="C47" s="2"/>
      <c r="D47" s="2"/>
      <c r="E47" s="2"/>
      <c r="F47" s="2"/>
      <c r="G47" s="2"/>
      <c r="H47" s="2"/>
      <c r="I47" s="2"/>
      <c r="J47" s="2"/>
    </row>
    <row r="48" ht="35.7" customHeight="1" spans="1:10">
      <c r="A48" s="2"/>
      <c r="B48" s="2"/>
      <c r="C48" s="5" t="s">
        <v>293</v>
      </c>
      <c r="D48" s="5"/>
      <c r="E48" s="5"/>
      <c r="F48" s="5"/>
      <c r="G48" s="5"/>
      <c r="H48" s="5"/>
      <c r="I48" s="5"/>
      <c r="J48" s="5"/>
    </row>
    <row r="49" ht="35.7" customHeight="1" spans="1:10">
      <c r="A49" s="2"/>
      <c r="B49" s="2"/>
      <c r="C49" s="5"/>
      <c r="D49" s="5" t="s">
        <v>294</v>
      </c>
      <c r="E49" s="5"/>
      <c r="F49" s="5"/>
      <c r="G49" s="5"/>
      <c r="H49" s="5"/>
      <c r="I49" s="5"/>
      <c r="J49" s="5"/>
    </row>
    <row r="50" ht="35.7" customHeight="1" spans="1:10">
      <c r="A50" s="2"/>
      <c r="B50" s="2"/>
      <c r="C50" s="5"/>
      <c r="D50" s="5"/>
      <c r="E50" s="5" t="s">
        <v>353</v>
      </c>
      <c r="F50" s="5" t="s">
        <v>306</v>
      </c>
      <c r="G50" s="5" t="s">
        <v>297</v>
      </c>
      <c r="H50" s="5" t="s">
        <v>298</v>
      </c>
      <c r="I50" s="5" t="s">
        <v>299</v>
      </c>
      <c r="J50" s="5" t="s">
        <v>354</v>
      </c>
    </row>
    <row r="51" ht="35.7" customHeight="1" spans="1:10">
      <c r="A51" s="2"/>
      <c r="B51" s="2"/>
      <c r="C51" s="5"/>
      <c r="D51" s="5" t="s">
        <v>310</v>
      </c>
      <c r="E51" s="5"/>
      <c r="F51" s="5"/>
      <c r="G51" s="5"/>
      <c r="H51" s="5"/>
      <c r="I51" s="5"/>
      <c r="J51" s="5"/>
    </row>
    <row r="52" ht="35.7" customHeight="1" spans="1:10">
      <c r="A52" s="2"/>
      <c r="B52" s="2"/>
      <c r="C52" s="5"/>
      <c r="D52" s="5"/>
      <c r="E52" s="5" t="s">
        <v>355</v>
      </c>
      <c r="F52" s="5" t="s">
        <v>306</v>
      </c>
      <c r="G52" s="5" t="s">
        <v>82</v>
      </c>
      <c r="H52" s="5" t="s">
        <v>356</v>
      </c>
      <c r="I52" s="5" t="s">
        <v>303</v>
      </c>
      <c r="J52" s="5" t="s">
        <v>357</v>
      </c>
    </row>
    <row r="53" ht="35.7" customHeight="1" spans="1:10">
      <c r="A53" s="2"/>
      <c r="B53" s="2"/>
      <c r="C53" s="5"/>
      <c r="D53" s="5" t="s">
        <v>313</v>
      </c>
      <c r="E53" s="5"/>
      <c r="F53" s="5"/>
      <c r="G53" s="5"/>
      <c r="H53" s="5"/>
      <c r="I53" s="5"/>
      <c r="J53" s="5"/>
    </row>
    <row r="54" ht="35.7" customHeight="1" spans="1:10">
      <c r="A54" s="2"/>
      <c r="B54" s="2"/>
      <c r="C54" s="5"/>
      <c r="D54" s="5"/>
      <c r="E54" s="5" t="s">
        <v>358</v>
      </c>
      <c r="F54" s="5" t="s">
        <v>306</v>
      </c>
      <c r="G54" s="5" t="s">
        <v>297</v>
      </c>
      <c r="H54" s="5" t="s">
        <v>298</v>
      </c>
      <c r="I54" s="5" t="s">
        <v>299</v>
      </c>
      <c r="J54" s="5" t="s">
        <v>359</v>
      </c>
    </row>
    <row r="55" ht="35.7" customHeight="1" spans="1:10">
      <c r="A55" s="2"/>
      <c r="B55" s="2"/>
      <c r="C55" s="5" t="s">
        <v>314</v>
      </c>
      <c r="D55" s="5"/>
      <c r="E55" s="5"/>
      <c r="F55" s="5"/>
      <c r="G55" s="5"/>
      <c r="H55" s="5"/>
      <c r="I55" s="5"/>
      <c r="J55" s="5"/>
    </row>
    <row r="56" ht="35.7" customHeight="1" spans="1:10">
      <c r="A56" s="2"/>
      <c r="B56" s="2"/>
      <c r="C56" s="5"/>
      <c r="D56" s="5" t="s">
        <v>315</v>
      </c>
      <c r="E56" s="5"/>
      <c r="F56" s="5"/>
      <c r="G56" s="5"/>
      <c r="H56" s="5"/>
      <c r="I56" s="5"/>
      <c r="J56" s="5"/>
    </row>
    <row r="57" ht="35.7" customHeight="1" spans="1:10">
      <c r="A57" s="2"/>
      <c r="B57" s="2"/>
      <c r="C57" s="5"/>
      <c r="D57" s="5"/>
      <c r="E57" s="5" t="s">
        <v>360</v>
      </c>
      <c r="F57" s="5" t="s">
        <v>306</v>
      </c>
      <c r="G57" s="5" t="s">
        <v>297</v>
      </c>
      <c r="H57" s="5" t="s">
        <v>298</v>
      </c>
      <c r="I57" s="5" t="s">
        <v>299</v>
      </c>
      <c r="J57" s="5" t="s">
        <v>361</v>
      </c>
    </row>
    <row r="58" ht="35.7" customHeight="1" spans="1:10">
      <c r="A58" s="2"/>
      <c r="B58" s="2"/>
      <c r="C58" s="5" t="s">
        <v>318</v>
      </c>
      <c r="D58" s="5"/>
      <c r="E58" s="5"/>
      <c r="F58" s="5"/>
      <c r="G58" s="5"/>
      <c r="H58" s="5"/>
      <c r="I58" s="5"/>
      <c r="J58" s="5"/>
    </row>
    <row r="59" ht="35.7" customHeight="1" spans="1:10">
      <c r="A59" s="2"/>
      <c r="B59" s="2"/>
      <c r="C59" s="5"/>
      <c r="D59" s="5" t="s">
        <v>319</v>
      </c>
      <c r="E59" s="5"/>
      <c r="F59" s="5"/>
      <c r="G59" s="5"/>
      <c r="H59" s="5"/>
      <c r="I59" s="5"/>
      <c r="J59" s="5"/>
    </row>
    <row r="60" ht="35.7" customHeight="1" spans="1:10">
      <c r="A60" s="2"/>
      <c r="B60" s="2"/>
      <c r="C60" s="5"/>
      <c r="D60" s="5"/>
      <c r="E60" s="5" t="s">
        <v>362</v>
      </c>
      <c r="F60" s="5" t="s">
        <v>296</v>
      </c>
      <c r="G60" s="5" t="s">
        <v>297</v>
      </c>
      <c r="H60" s="5" t="s">
        <v>298</v>
      </c>
      <c r="I60" s="5" t="s">
        <v>299</v>
      </c>
      <c r="J60" s="5" t="s">
        <v>363</v>
      </c>
    </row>
    <row r="61" ht="35.7" customHeight="1" spans="1:10">
      <c r="A61" s="5" t="s">
        <v>277</v>
      </c>
      <c r="B61" s="5" t="s">
        <v>364</v>
      </c>
      <c r="C61" s="2"/>
      <c r="D61" s="2"/>
      <c r="E61" s="2"/>
      <c r="F61" s="2"/>
      <c r="G61" s="2"/>
      <c r="H61" s="2"/>
      <c r="I61" s="2"/>
      <c r="J61" s="2"/>
    </row>
    <row r="62" ht="35.7" customHeight="1" spans="1:10">
      <c r="A62" s="2"/>
      <c r="B62" s="2"/>
      <c r="C62" s="5" t="s">
        <v>293</v>
      </c>
      <c r="D62" s="5"/>
      <c r="E62" s="5"/>
      <c r="F62" s="5"/>
      <c r="G62" s="5"/>
      <c r="H62" s="5"/>
      <c r="I62" s="5"/>
      <c r="J62" s="5"/>
    </row>
    <row r="63" ht="35.7" customHeight="1" spans="1:10">
      <c r="A63" s="2"/>
      <c r="B63" s="2"/>
      <c r="C63" s="5"/>
      <c r="D63" s="5" t="s">
        <v>294</v>
      </c>
      <c r="E63" s="5"/>
      <c r="F63" s="5"/>
      <c r="G63" s="5"/>
      <c r="H63" s="5"/>
      <c r="I63" s="5"/>
      <c r="J63" s="5"/>
    </row>
    <row r="64" ht="35.7" customHeight="1" spans="1:10">
      <c r="A64" s="2"/>
      <c r="B64" s="2"/>
      <c r="C64" s="5"/>
      <c r="D64" s="5"/>
      <c r="E64" s="5" t="s">
        <v>365</v>
      </c>
      <c r="F64" s="5" t="s">
        <v>296</v>
      </c>
      <c r="G64" s="5" t="s">
        <v>347</v>
      </c>
      <c r="H64" s="5" t="s">
        <v>302</v>
      </c>
      <c r="I64" s="5" t="s">
        <v>303</v>
      </c>
      <c r="J64" s="5" t="s">
        <v>366</v>
      </c>
    </row>
    <row r="65" ht="35.7" customHeight="1" spans="1:10">
      <c r="A65" s="2"/>
      <c r="B65" s="2"/>
      <c r="C65" s="5"/>
      <c r="D65" s="5" t="s">
        <v>310</v>
      </c>
      <c r="E65" s="5"/>
      <c r="F65" s="5"/>
      <c r="G65" s="5"/>
      <c r="H65" s="5"/>
      <c r="I65" s="5"/>
      <c r="J65" s="5"/>
    </row>
    <row r="66" ht="35.7" customHeight="1" spans="1:10">
      <c r="A66" s="2"/>
      <c r="B66" s="2"/>
      <c r="C66" s="5"/>
      <c r="D66" s="5"/>
      <c r="E66" s="5" t="s">
        <v>367</v>
      </c>
      <c r="F66" s="5" t="s">
        <v>296</v>
      </c>
      <c r="G66" s="5" t="s">
        <v>297</v>
      </c>
      <c r="H66" s="5" t="s">
        <v>298</v>
      </c>
      <c r="I66" s="5" t="s">
        <v>299</v>
      </c>
      <c r="J66" s="5" t="s">
        <v>368</v>
      </c>
    </row>
    <row r="67" ht="35.7" customHeight="1" spans="1:10">
      <c r="A67" s="2"/>
      <c r="B67" s="2"/>
      <c r="C67" s="5" t="s">
        <v>314</v>
      </c>
      <c r="D67" s="5"/>
      <c r="E67" s="5"/>
      <c r="F67" s="5"/>
      <c r="G67" s="5"/>
      <c r="H67" s="5"/>
      <c r="I67" s="5"/>
      <c r="J67" s="5"/>
    </row>
    <row r="68" ht="35.7" customHeight="1" spans="1:10">
      <c r="A68" s="2"/>
      <c r="B68" s="2"/>
      <c r="C68" s="5"/>
      <c r="D68" s="5" t="s">
        <v>315</v>
      </c>
      <c r="E68" s="5"/>
      <c r="F68" s="5"/>
      <c r="G68" s="5"/>
      <c r="H68" s="5"/>
      <c r="I68" s="5"/>
      <c r="J68" s="5"/>
    </row>
    <row r="69" ht="35.7" customHeight="1" spans="1:10">
      <c r="A69" s="2"/>
      <c r="B69" s="2"/>
      <c r="C69" s="5"/>
      <c r="D69" s="5"/>
      <c r="E69" s="5" t="s">
        <v>369</v>
      </c>
      <c r="F69" s="5" t="s">
        <v>296</v>
      </c>
      <c r="G69" s="5" t="s">
        <v>350</v>
      </c>
      <c r="H69" s="5" t="s">
        <v>298</v>
      </c>
      <c r="I69" s="5" t="s">
        <v>299</v>
      </c>
      <c r="J69" s="5" t="s">
        <v>370</v>
      </c>
    </row>
    <row r="70" ht="35.7" customHeight="1" spans="1:10">
      <c r="A70" s="2"/>
      <c r="B70" s="2"/>
      <c r="C70" s="5"/>
      <c r="D70" s="5"/>
      <c r="E70" s="5" t="s">
        <v>371</v>
      </c>
      <c r="F70" s="5" t="s">
        <v>296</v>
      </c>
      <c r="G70" s="5" t="s">
        <v>312</v>
      </c>
      <c r="H70" s="5" t="s">
        <v>298</v>
      </c>
      <c r="I70" s="5" t="s">
        <v>299</v>
      </c>
      <c r="J70" s="5" t="s">
        <v>372</v>
      </c>
    </row>
    <row r="71" ht="35.7" customHeight="1" spans="1:10">
      <c r="A71" s="2"/>
      <c r="B71" s="2"/>
      <c r="C71" s="5" t="s">
        <v>318</v>
      </c>
      <c r="D71" s="5"/>
      <c r="E71" s="5"/>
      <c r="F71" s="5"/>
      <c r="G71" s="5"/>
      <c r="H71" s="5"/>
      <c r="I71" s="5"/>
      <c r="J71" s="5"/>
    </row>
    <row r="72" ht="35.7" customHeight="1" spans="1:10">
      <c r="A72" s="2"/>
      <c r="B72" s="2"/>
      <c r="C72" s="5"/>
      <c r="D72" s="5" t="s">
        <v>319</v>
      </c>
      <c r="E72" s="5"/>
      <c r="F72" s="5"/>
      <c r="G72" s="5"/>
      <c r="H72" s="5"/>
      <c r="I72" s="5"/>
      <c r="J72" s="5"/>
    </row>
    <row r="73" ht="35.7" customHeight="1" spans="1:10">
      <c r="A73" s="2"/>
      <c r="B73" s="2"/>
      <c r="C73" s="5"/>
      <c r="D73" s="5"/>
      <c r="E73" s="5" t="s">
        <v>373</v>
      </c>
      <c r="F73" s="5" t="s">
        <v>374</v>
      </c>
      <c r="G73" s="5" t="s">
        <v>312</v>
      </c>
      <c r="H73" s="5" t="s">
        <v>298</v>
      </c>
      <c r="I73" s="5" t="s">
        <v>299</v>
      </c>
      <c r="J73" s="5" t="s">
        <v>375</v>
      </c>
    </row>
    <row r="74" ht="35.7" customHeight="1" spans="1:10">
      <c r="A74" s="5" t="s">
        <v>279</v>
      </c>
      <c r="B74" s="5" t="s">
        <v>376</v>
      </c>
      <c r="C74" s="2"/>
      <c r="D74" s="2"/>
      <c r="E74" s="2"/>
      <c r="F74" s="2"/>
      <c r="G74" s="2"/>
      <c r="H74" s="2"/>
      <c r="I74" s="2"/>
      <c r="J74" s="2"/>
    </row>
    <row r="75" ht="35.7" customHeight="1" spans="1:10">
      <c r="A75" s="2"/>
      <c r="B75" s="2"/>
      <c r="C75" s="5" t="s">
        <v>293</v>
      </c>
      <c r="D75" s="5"/>
      <c r="E75" s="5"/>
      <c r="F75" s="5"/>
      <c r="G75" s="5"/>
      <c r="H75" s="5"/>
      <c r="I75" s="5"/>
      <c r="J75" s="5"/>
    </row>
    <row r="76" ht="35.7" customHeight="1" spans="1:10">
      <c r="A76" s="2"/>
      <c r="B76" s="2"/>
      <c r="C76" s="5"/>
      <c r="D76" s="5" t="s">
        <v>294</v>
      </c>
      <c r="E76" s="5"/>
      <c r="F76" s="5"/>
      <c r="G76" s="5"/>
      <c r="H76" s="5"/>
      <c r="I76" s="5"/>
      <c r="J76" s="5"/>
    </row>
    <row r="77" ht="35.7" customHeight="1" spans="1:10">
      <c r="A77" s="2"/>
      <c r="B77" s="2"/>
      <c r="C77" s="5"/>
      <c r="D77" s="5"/>
      <c r="E77" s="5" t="s">
        <v>377</v>
      </c>
      <c r="F77" s="5" t="s">
        <v>296</v>
      </c>
      <c r="G77" s="5" t="s">
        <v>71</v>
      </c>
      <c r="H77" s="5" t="s">
        <v>302</v>
      </c>
      <c r="I77" s="5" t="s">
        <v>303</v>
      </c>
      <c r="J77" s="5" t="s">
        <v>378</v>
      </c>
    </row>
    <row r="78" ht="35.7" customHeight="1" spans="1:10">
      <c r="A78" s="2"/>
      <c r="B78" s="2"/>
      <c r="C78" s="5"/>
      <c r="D78" s="5"/>
      <c r="E78" s="5" t="s">
        <v>379</v>
      </c>
      <c r="F78" s="5" t="s">
        <v>296</v>
      </c>
      <c r="G78" s="5" t="s">
        <v>78</v>
      </c>
      <c r="H78" s="5" t="s">
        <v>302</v>
      </c>
      <c r="I78" s="5" t="s">
        <v>303</v>
      </c>
      <c r="J78" s="5" t="s">
        <v>380</v>
      </c>
    </row>
    <row r="79" ht="35.7" customHeight="1" spans="1:10">
      <c r="A79" s="2"/>
      <c r="B79" s="2"/>
      <c r="C79" s="5" t="s">
        <v>314</v>
      </c>
      <c r="D79" s="5"/>
      <c r="E79" s="5"/>
      <c r="F79" s="5"/>
      <c r="G79" s="5"/>
      <c r="H79" s="5"/>
      <c r="I79" s="5"/>
      <c r="J79" s="5"/>
    </row>
    <row r="80" ht="35.7" customHeight="1" spans="1:10">
      <c r="A80" s="2"/>
      <c r="B80" s="2"/>
      <c r="C80" s="5"/>
      <c r="D80" s="5" t="s">
        <v>315</v>
      </c>
      <c r="E80" s="5"/>
      <c r="F80" s="5"/>
      <c r="G80" s="5"/>
      <c r="H80" s="5"/>
      <c r="I80" s="5"/>
      <c r="J80" s="5"/>
    </row>
    <row r="81" ht="35.7" customHeight="1" spans="1:10">
      <c r="A81" s="2"/>
      <c r="B81" s="2"/>
      <c r="C81" s="5"/>
      <c r="D81" s="5"/>
      <c r="E81" s="5" t="s">
        <v>381</v>
      </c>
      <c r="F81" s="5" t="s">
        <v>296</v>
      </c>
      <c r="G81" s="5" t="s">
        <v>312</v>
      </c>
      <c r="H81" s="5" t="s">
        <v>298</v>
      </c>
      <c r="I81" s="5" t="s">
        <v>299</v>
      </c>
      <c r="J81" s="5" t="s">
        <v>382</v>
      </c>
    </row>
    <row r="82" ht="35.7" customHeight="1" spans="1:10">
      <c r="A82" s="2"/>
      <c r="B82" s="2"/>
      <c r="C82" s="5"/>
      <c r="D82" s="5"/>
      <c r="E82" s="5" t="s">
        <v>383</v>
      </c>
      <c r="F82" s="5" t="s">
        <v>306</v>
      </c>
      <c r="G82" s="5" t="s">
        <v>384</v>
      </c>
      <c r="H82" s="5" t="s">
        <v>298</v>
      </c>
      <c r="I82" s="5" t="s">
        <v>299</v>
      </c>
      <c r="J82" s="5" t="s">
        <v>385</v>
      </c>
    </row>
    <row r="83" ht="35.7" customHeight="1" spans="1:10">
      <c r="A83" s="2"/>
      <c r="B83" s="2"/>
      <c r="C83" s="5"/>
      <c r="D83" s="5"/>
      <c r="E83" s="5" t="s">
        <v>386</v>
      </c>
      <c r="F83" s="5" t="s">
        <v>306</v>
      </c>
      <c r="G83" s="5" t="s">
        <v>387</v>
      </c>
      <c r="H83" s="5" t="s">
        <v>298</v>
      </c>
      <c r="I83" s="5" t="s">
        <v>303</v>
      </c>
      <c r="J83" s="5" t="s">
        <v>388</v>
      </c>
    </row>
    <row r="84" ht="35.7" customHeight="1" spans="1:10">
      <c r="A84" s="2"/>
      <c r="B84" s="2"/>
      <c r="C84" s="5" t="s">
        <v>318</v>
      </c>
      <c r="D84" s="5"/>
      <c r="E84" s="5"/>
      <c r="F84" s="5"/>
      <c r="G84" s="5"/>
      <c r="H84" s="5"/>
      <c r="I84" s="5"/>
      <c r="J84" s="5"/>
    </row>
    <row r="85" ht="35.7" customHeight="1" spans="1:10">
      <c r="A85" s="2"/>
      <c r="B85" s="2"/>
      <c r="C85" s="5"/>
      <c r="D85" s="5" t="s">
        <v>319</v>
      </c>
      <c r="E85" s="5"/>
      <c r="F85" s="5"/>
      <c r="G85" s="5"/>
      <c r="H85" s="5"/>
      <c r="I85" s="5"/>
      <c r="J85" s="5"/>
    </row>
    <row r="86" ht="35.7" customHeight="1" spans="1:10">
      <c r="A86" s="2"/>
      <c r="B86" s="2"/>
      <c r="C86" s="5"/>
      <c r="D86" s="5"/>
      <c r="E86" s="5" t="s">
        <v>389</v>
      </c>
      <c r="F86" s="5" t="s">
        <v>296</v>
      </c>
      <c r="G86" s="5" t="s">
        <v>312</v>
      </c>
      <c r="H86" s="5" t="s">
        <v>298</v>
      </c>
      <c r="I86" s="5" t="s">
        <v>299</v>
      </c>
      <c r="J86" s="5" t="s">
        <v>390</v>
      </c>
    </row>
    <row r="87" ht="35.7" customHeight="1" spans="1:10">
      <c r="A87" s="2"/>
      <c r="B87" s="2"/>
      <c r="C87" s="5"/>
      <c r="D87" s="5"/>
      <c r="E87" s="5" t="s">
        <v>391</v>
      </c>
      <c r="F87" s="5" t="s">
        <v>296</v>
      </c>
      <c r="G87" s="5" t="s">
        <v>312</v>
      </c>
      <c r="H87" s="5" t="s">
        <v>298</v>
      </c>
      <c r="I87" s="5" t="s">
        <v>303</v>
      </c>
      <c r="J87" s="5" t="s">
        <v>392</v>
      </c>
    </row>
    <row r="88" ht="35.7" customHeight="1" spans="1:10">
      <c r="A88" s="5" t="s">
        <v>269</v>
      </c>
      <c r="B88" s="5" t="s">
        <v>393</v>
      </c>
      <c r="C88" s="2"/>
      <c r="D88" s="2"/>
      <c r="E88" s="2"/>
      <c r="F88" s="2"/>
      <c r="G88" s="2"/>
      <c r="H88" s="2"/>
      <c r="I88" s="2"/>
      <c r="J88" s="2"/>
    </row>
    <row r="89" ht="35.7" customHeight="1" spans="1:10">
      <c r="A89" s="2"/>
      <c r="B89" s="2"/>
      <c r="C89" s="5" t="s">
        <v>293</v>
      </c>
      <c r="D89" s="5"/>
      <c r="E89" s="5"/>
      <c r="F89" s="5"/>
      <c r="G89" s="5"/>
      <c r="H89" s="5"/>
      <c r="I89" s="5"/>
      <c r="J89" s="5"/>
    </row>
    <row r="90" ht="35.7" customHeight="1" spans="1:10">
      <c r="A90" s="2"/>
      <c r="B90" s="2"/>
      <c r="C90" s="5"/>
      <c r="D90" s="5" t="s">
        <v>294</v>
      </c>
      <c r="E90" s="5"/>
      <c r="F90" s="5"/>
      <c r="G90" s="5"/>
      <c r="H90" s="5"/>
      <c r="I90" s="5"/>
      <c r="J90" s="5"/>
    </row>
    <row r="91" ht="35.7" customHeight="1" spans="1:10">
      <c r="A91" s="2"/>
      <c r="B91" s="2"/>
      <c r="C91" s="5"/>
      <c r="D91" s="5"/>
      <c r="E91" s="5" t="s">
        <v>394</v>
      </c>
      <c r="F91" s="5" t="s">
        <v>296</v>
      </c>
      <c r="G91" s="5" t="s">
        <v>395</v>
      </c>
      <c r="H91" s="5" t="s">
        <v>396</v>
      </c>
      <c r="I91" s="5" t="s">
        <v>303</v>
      </c>
      <c r="J91" s="5" t="s">
        <v>397</v>
      </c>
    </row>
    <row r="92" ht="35.7" customHeight="1" spans="1:10">
      <c r="A92" s="2"/>
      <c r="B92" s="2"/>
      <c r="C92" s="5"/>
      <c r="D92" s="5"/>
      <c r="E92" s="5" t="s">
        <v>398</v>
      </c>
      <c r="F92" s="5" t="s">
        <v>296</v>
      </c>
      <c r="G92" s="5" t="s">
        <v>347</v>
      </c>
      <c r="H92" s="5" t="s">
        <v>399</v>
      </c>
      <c r="I92" s="5" t="s">
        <v>303</v>
      </c>
      <c r="J92" s="5" t="s">
        <v>400</v>
      </c>
    </row>
    <row r="93" ht="35.7" customHeight="1" spans="1:10">
      <c r="A93" s="2"/>
      <c r="B93" s="2"/>
      <c r="C93" s="5"/>
      <c r="D93" s="5"/>
      <c r="E93" s="5" t="s">
        <v>401</v>
      </c>
      <c r="F93" s="5" t="s">
        <v>296</v>
      </c>
      <c r="G93" s="5" t="s">
        <v>297</v>
      </c>
      <c r="H93" s="5" t="s">
        <v>399</v>
      </c>
      <c r="I93" s="5" t="s">
        <v>303</v>
      </c>
      <c r="J93" s="5" t="s">
        <v>402</v>
      </c>
    </row>
    <row r="94" ht="35.7" customHeight="1" spans="1:10">
      <c r="A94" s="2"/>
      <c r="B94" s="2"/>
      <c r="C94" s="5"/>
      <c r="D94" s="5"/>
      <c r="E94" s="5" t="s">
        <v>403</v>
      </c>
      <c r="F94" s="5" t="s">
        <v>296</v>
      </c>
      <c r="G94" s="5" t="s">
        <v>347</v>
      </c>
      <c r="H94" s="5" t="s">
        <v>399</v>
      </c>
      <c r="I94" s="5" t="s">
        <v>303</v>
      </c>
      <c r="J94" s="5" t="s">
        <v>404</v>
      </c>
    </row>
    <row r="95" ht="35.7" customHeight="1" spans="1:10">
      <c r="A95" s="2"/>
      <c r="B95" s="2"/>
      <c r="C95" s="5"/>
      <c r="D95" s="5" t="s">
        <v>310</v>
      </c>
      <c r="E95" s="5"/>
      <c r="F95" s="5"/>
      <c r="G95" s="5"/>
      <c r="H95" s="5"/>
      <c r="I95" s="5"/>
      <c r="J95" s="5"/>
    </row>
    <row r="96" ht="35.7" customHeight="1" spans="1:10">
      <c r="A96" s="2"/>
      <c r="B96" s="2"/>
      <c r="C96" s="5"/>
      <c r="D96" s="5"/>
      <c r="E96" s="5" t="s">
        <v>405</v>
      </c>
      <c r="F96" s="5" t="s">
        <v>296</v>
      </c>
      <c r="G96" s="5" t="s">
        <v>406</v>
      </c>
      <c r="H96" s="5" t="s">
        <v>298</v>
      </c>
      <c r="I96" s="5" t="s">
        <v>299</v>
      </c>
      <c r="J96" s="5" t="s">
        <v>407</v>
      </c>
    </row>
    <row r="97" ht="35.7" customHeight="1" spans="1:10">
      <c r="A97" s="2"/>
      <c r="B97" s="2"/>
      <c r="C97" s="5"/>
      <c r="D97" s="5"/>
      <c r="E97" s="5" t="s">
        <v>408</v>
      </c>
      <c r="F97" s="5" t="s">
        <v>296</v>
      </c>
      <c r="G97" s="5" t="s">
        <v>312</v>
      </c>
      <c r="H97" s="5" t="s">
        <v>298</v>
      </c>
      <c r="I97" s="5" t="s">
        <v>299</v>
      </c>
      <c r="J97" s="5" t="s">
        <v>409</v>
      </c>
    </row>
    <row r="98" ht="35.7" customHeight="1" spans="1:10">
      <c r="A98" s="2"/>
      <c r="B98" s="2"/>
      <c r="C98" s="5" t="s">
        <v>314</v>
      </c>
      <c r="D98" s="5"/>
      <c r="E98" s="5"/>
      <c r="F98" s="5"/>
      <c r="G98" s="5"/>
      <c r="H98" s="5"/>
      <c r="I98" s="5"/>
      <c r="J98" s="5"/>
    </row>
    <row r="99" ht="35.7" customHeight="1" spans="1:10">
      <c r="A99" s="2"/>
      <c r="B99" s="2"/>
      <c r="C99" s="5"/>
      <c r="D99" s="5" t="s">
        <v>315</v>
      </c>
      <c r="E99" s="5"/>
      <c r="F99" s="5"/>
      <c r="G99" s="5"/>
      <c r="H99" s="5"/>
      <c r="I99" s="5"/>
      <c r="J99" s="5"/>
    </row>
    <row r="100" ht="35.7" customHeight="1" spans="1:10">
      <c r="A100" s="2"/>
      <c r="B100" s="2"/>
      <c r="C100" s="5"/>
      <c r="D100" s="5"/>
      <c r="E100" s="5" t="s">
        <v>410</v>
      </c>
      <c r="F100" s="5" t="s">
        <v>296</v>
      </c>
      <c r="G100" s="5" t="s">
        <v>411</v>
      </c>
      <c r="H100" s="5" t="s">
        <v>341</v>
      </c>
      <c r="I100" s="5" t="s">
        <v>303</v>
      </c>
      <c r="J100" s="5" t="s">
        <v>412</v>
      </c>
    </row>
    <row r="101" ht="35.7" customHeight="1" spans="1:10">
      <c r="A101" s="2"/>
      <c r="B101" s="2"/>
      <c r="C101" s="5" t="s">
        <v>318</v>
      </c>
      <c r="D101" s="5"/>
      <c r="E101" s="5"/>
      <c r="F101" s="5"/>
      <c r="G101" s="5"/>
      <c r="H101" s="5"/>
      <c r="I101" s="5"/>
      <c r="J101" s="5"/>
    </row>
    <row r="102" ht="35.7" customHeight="1" spans="1:10">
      <c r="A102" s="2"/>
      <c r="B102" s="2"/>
      <c r="C102" s="5"/>
      <c r="D102" s="5" t="s">
        <v>319</v>
      </c>
      <c r="E102" s="5"/>
      <c r="F102" s="5"/>
      <c r="G102" s="5"/>
      <c r="H102" s="5"/>
      <c r="I102" s="5"/>
      <c r="J102" s="5"/>
    </row>
    <row r="103" ht="35.7" customHeight="1" spans="1:10">
      <c r="A103" s="2"/>
      <c r="B103" s="2"/>
      <c r="C103" s="5"/>
      <c r="D103" s="5"/>
      <c r="E103" s="5" t="s">
        <v>391</v>
      </c>
      <c r="F103" s="5" t="s">
        <v>296</v>
      </c>
      <c r="G103" s="5" t="s">
        <v>350</v>
      </c>
      <c r="H103" s="5" t="s">
        <v>298</v>
      </c>
      <c r="I103" s="5" t="s">
        <v>299</v>
      </c>
      <c r="J103" s="5" t="s">
        <v>413</v>
      </c>
    </row>
    <row r="104" ht="35.7" customHeight="1" spans="1:10">
      <c r="A104" s="5" t="s">
        <v>275</v>
      </c>
      <c r="B104" s="5" t="s">
        <v>414</v>
      </c>
      <c r="C104" s="2"/>
      <c r="D104" s="2"/>
      <c r="E104" s="2"/>
      <c r="F104" s="2"/>
      <c r="G104" s="2"/>
      <c r="H104" s="2"/>
      <c r="I104" s="2"/>
      <c r="J104" s="2"/>
    </row>
    <row r="105" ht="35.7" customHeight="1" spans="1:10">
      <c r="A105" s="2"/>
      <c r="B105" s="2"/>
      <c r="C105" s="5" t="s">
        <v>293</v>
      </c>
      <c r="D105" s="5"/>
      <c r="E105" s="5"/>
      <c r="F105" s="5"/>
      <c r="G105" s="5"/>
      <c r="H105" s="5"/>
      <c r="I105" s="5"/>
      <c r="J105" s="5"/>
    </row>
    <row r="106" ht="35.7" customHeight="1" spans="1:10">
      <c r="A106" s="2"/>
      <c r="B106" s="2"/>
      <c r="C106" s="5"/>
      <c r="D106" s="5" t="s">
        <v>294</v>
      </c>
      <c r="E106" s="5"/>
      <c r="F106" s="5"/>
      <c r="G106" s="5"/>
      <c r="H106" s="5"/>
      <c r="I106" s="5"/>
      <c r="J106" s="5"/>
    </row>
    <row r="107" ht="35.7" customHeight="1" spans="1:10">
      <c r="A107" s="2"/>
      <c r="B107" s="2"/>
      <c r="C107" s="5"/>
      <c r="D107" s="5"/>
      <c r="E107" s="5" t="s">
        <v>415</v>
      </c>
      <c r="F107" s="5" t="s">
        <v>306</v>
      </c>
      <c r="G107" s="5" t="s">
        <v>82</v>
      </c>
      <c r="H107" s="5" t="s">
        <v>416</v>
      </c>
      <c r="I107" s="5" t="s">
        <v>303</v>
      </c>
      <c r="J107" s="5" t="s">
        <v>417</v>
      </c>
    </row>
    <row r="108" ht="35.7" customHeight="1" spans="1:10">
      <c r="A108" s="2"/>
      <c r="B108" s="2"/>
      <c r="C108" s="5"/>
      <c r="D108" s="5" t="s">
        <v>313</v>
      </c>
      <c r="E108" s="5"/>
      <c r="F108" s="5"/>
      <c r="G108" s="5"/>
      <c r="H108" s="5"/>
      <c r="I108" s="5"/>
      <c r="J108" s="5"/>
    </row>
    <row r="109" ht="35.7" customHeight="1" spans="1:10">
      <c r="A109" s="2"/>
      <c r="B109" s="2"/>
      <c r="C109" s="5"/>
      <c r="D109" s="5"/>
      <c r="E109" s="5" t="s">
        <v>358</v>
      </c>
      <c r="F109" s="5" t="s">
        <v>306</v>
      </c>
      <c r="G109" s="5" t="s">
        <v>297</v>
      </c>
      <c r="H109" s="5" t="s">
        <v>298</v>
      </c>
      <c r="I109" s="5" t="s">
        <v>299</v>
      </c>
      <c r="J109" s="5" t="s">
        <v>418</v>
      </c>
    </row>
    <row r="110" ht="35.7" customHeight="1" spans="1:10">
      <c r="A110" s="2"/>
      <c r="B110" s="2"/>
      <c r="C110" s="5" t="s">
        <v>314</v>
      </c>
      <c r="D110" s="5"/>
      <c r="E110" s="5"/>
      <c r="F110" s="5"/>
      <c r="G110" s="5"/>
      <c r="H110" s="5"/>
      <c r="I110" s="5"/>
      <c r="J110" s="5"/>
    </row>
    <row r="111" ht="35.7" customHeight="1" spans="1:10">
      <c r="A111" s="2"/>
      <c r="B111" s="2"/>
      <c r="C111" s="5"/>
      <c r="D111" s="5" t="s">
        <v>315</v>
      </c>
      <c r="E111" s="5"/>
      <c r="F111" s="5"/>
      <c r="G111" s="5"/>
      <c r="H111" s="5"/>
      <c r="I111" s="5"/>
      <c r="J111" s="5"/>
    </row>
    <row r="112" ht="35.7" customHeight="1" spans="1:10">
      <c r="A112" s="2"/>
      <c r="B112" s="2"/>
      <c r="C112" s="5"/>
      <c r="D112" s="5"/>
      <c r="E112" s="5" t="s">
        <v>419</v>
      </c>
      <c r="F112" s="5" t="s">
        <v>296</v>
      </c>
      <c r="G112" s="5" t="s">
        <v>312</v>
      </c>
      <c r="H112" s="5" t="s">
        <v>298</v>
      </c>
      <c r="I112" s="5" t="s">
        <v>299</v>
      </c>
      <c r="J112" s="5" t="s">
        <v>420</v>
      </c>
    </row>
    <row r="113" ht="35.7" customHeight="1" spans="1:10">
      <c r="A113" s="2"/>
      <c r="B113" s="2"/>
      <c r="C113" s="5"/>
      <c r="D113" s="5"/>
      <c r="E113" s="5" t="s">
        <v>421</v>
      </c>
      <c r="F113" s="5" t="s">
        <v>296</v>
      </c>
      <c r="G113" s="5" t="s">
        <v>297</v>
      </c>
      <c r="H113" s="5" t="s">
        <v>298</v>
      </c>
      <c r="I113" s="5" t="s">
        <v>299</v>
      </c>
      <c r="J113" s="5" t="s">
        <v>422</v>
      </c>
    </row>
    <row r="114" ht="35.7" customHeight="1" spans="1:10">
      <c r="A114" s="2"/>
      <c r="B114" s="2"/>
      <c r="C114" s="5" t="s">
        <v>318</v>
      </c>
      <c r="D114" s="5"/>
      <c r="E114" s="5"/>
      <c r="F114" s="5"/>
      <c r="G114" s="5"/>
      <c r="H114" s="5"/>
      <c r="I114" s="5"/>
      <c r="J114" s="5"/>
    </row>
    <row r="115" ht="35.7" customHeight="1" spans="1:10">
      <c r="A115" s="2"/>
      <c r="B115" s="2"/>
      <c r="C115" s="5"/>
      <c r="D115" s="5" t="s">
        <v>319</v>
      </c>
      <c r="E115" s="5"/>
      <c r="F115" s="5"/>
      <c r="G115" s="5"/>
      <c r="H115" s="5"/>
      <c r="I115" s="5"/>
      <c r="J115" s="5"/>
    </row>
    <row r="116" ht="35.7" customHeight="1" spans="1:10">
      <c r="A116" s="2"/>
      <c r="B116" s="2"/>
      <c r="C116" s="5"/>
      <c r="D116" s="5"/>
      <c r="E116" s="5" t="s">
        <v>423</v>
      </c>
      <c r="F116" s="5" t="s">
        <v>296</v>
      </c>
      <c r="G116" s="5" t="s">
        <v>312</v>
      </c>
      <c r="H116" s="5" t="s">
        <v>298</v>
      </c>
      <c r="I116" s="5" t="s">
        <v>299</v>
      </c>
      <c r="J116" s="5" t="s">
        <v>424</v>
      </c>
    </row>
  </sheetData>
  <mergeCells count="2">
    <mergeCell ref="A1:J1"/>
    <mergeCell ref="A2:J2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娥</cp:lastModifiedBy>
  <dcterms:created xsi:type="dcterms:W3CDTF">2025-03-18T03:34:00Z</dcterms:created>
  <dcterms:modified xsi:type="dcterms:W3CDTF">2025-08-18T07:26:45Z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84FB58C1BD684756A3B73527B430A35B</vt:lpwstr>
  </property>
  <property fmtid="{D5CDD505-2E9C-101B-9397-08002B2CF9AE}" pid="3" name="KSOProductBuildVer">
    <vt:lpwstr>2052-12.1.0.22529</vt:lpwstr>
  </property>
</Properties>
</file>